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ac-my.sharepoint.com/personal/mona_patel_usac_org/Documents/Rural Broadband Accountability Program Website/2023 Updates/"/>
    </mc:Choice>
  </mc:AlternateContent>
  <xr:revisionPtr revIDLastSave="154" documentId="13_ncr:1_{7077E1BD-F3A9-49B5-9863-8AA601D94AEE}" xr6:coauthVersionLast="47" xr6:coauthVersionMax="47" xr10:uidLastSave="{A9233019-5C33-4C5B-A26B-6A390C1719D0}"/>
  <bookViews>
    <workbookView xWindow="31110" yWindow="705" windowWidth="23250" windowHeight="12570" xr2:uid="{7FA32280-7294-48DD-847B-F9992662E3E3}"/>
  </bookViews>
  <sheets>
    <sheet name="Report" sheetId="2" r:id="rId1"/>
  </sheets>
  <definedNames>
    <definedName name="_xlnm._FilterDatabase" localSheetId="0" hidden="1">Report!$A$3:$P$86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2" l="1"/>
  <c r="E79" i="2"/>
  <c r="E74" i="2"/>
  <c r="E48" i="2"/>
  <c r="E46" i="2"/>
  <c r="E30" i="2"/>
  <c r="E8" i="2"/>
  <c r="E87" i="2" l="1"/>
</calcChain>
</file>

<file path=xl/sharedStrings.xml><?xml version="1.0" encoding="utf-8"?>
<sst xmlns="http://schemas.openxmlformats.org/spreadsheetml/2006/main" count="673" uniqueCount="200">
  <si>
    <t>N/A</t>
  </si>
  <si>
    <t>Yes</t>
  </si>
  <si>
    <t>KS</t>
  </si>
  <si>
    <t xml:space="preserve">WTC Communications, Inc. </t>
  </si>
  <si>
    <t>1 Gbps/500 Mbps</t>
  </si>
  <si>
    <t>RDOF</t>
  </si>
  <si>
    <t>MS</t>
  </si>
  <si>
    <t>Tippah Electric Power Association</t>
  </si>
  <si>
    <t>TN</t>
  </si>
  <si>
    <t>NY</t>
  </si>
  <si>
    <t>Point Broadband Fiber Holdings LLC</t>
  </si>
  <si>
    <t>Aeneas Communications, LLC</t>
  </si>
  <si>
    <t>No</t>
  </si>
  <si>
    <t>OK</t>
  </si>
  <si>
    <t>Hinton Telephone Company</t>
  </si>
  <si>
    <t>Northeast Rural Services, Inc.</t>
  </si>
  <si>
    <t xml:space="preserve"> 100 Mbps/25 Mbps</t>
  </si>
  <si>
    <t>RBE</t>
  </si>
  <si>
    <t>IA</t>
  </si>
  <si>
    <t>10 Mbps/1 Mbps</t>
  </si>
  <si>
    <t>OR</t>
  </si>
  <si>
    <t>Douglas Services, Inc.</t>
  </si>
  <si>
    <t>100 Mbps/25 Mbps</t>
  </si>
  <si>
    <t>25 Mbps/3 Mbps</t>
  </si>
  <si>
    <t>CAF II Auction</t>
  </si>
  <si>
    <t>MO</t>
  </si>
  <si>
    <t>Wisper ISP, LLC</t>
  </si>
  <si>
    <t>25/3 Mbps, 100/20 Mbps</t>
  </si>
  <si>
    <t>100 Mbps/20 Mbps</t>
  </si>
  <si>
    <t>AR</t>
  </si>
  <si>
    <t>IL</t>
  </si>
  <si>
    <t>W.A.T.C.H. TV Company</t>
  </si>
  <si>
    <t>VA</t>
  </si>
  <si>
    <t>Sunset Digital Communications, LLC</t>
  </si>
  <si>
    <t>1000 Mbps/500 Mbps</t>
  </si>
  <si>
    <t>ID</t>
  </si>
  <si>
    <t>Red Spectrum Communications, LLC</t>
  </si>
  <si>
    <t>Plains Internet, LLC</t>
  </si>
  <si>
    <t>HI</t>
  </si>
  <si>
    <t>Hawaiian Telcom, Inc.</t>
  </si>
  <si>
    <t>Gtel Teleconnections</t>
  </si>
  <si>
    <t>MD</t>
  </si>
  <si>
    <t>Co-Mo Communications, Inc.</t>
  </si>
  <si>
    <t>OH</t>
  </si>
  <si>
    <t>CINCINNATI BELL INC.</t>
  </si>
  <si>
    <t>1,000 Mbps/500 Mbps</t>
  </si>
  <si>
    <t>Callabyte Technology, LLC</t>
  </si>
  <si>
    <t>Aristotle Unified Communications</t>
  </si>
  <si>
    <t>Allen's T.V. Cable Service, Inc.</t>
  </si>
  <si>
    <t>Airlink Rural broadband LLC</t>
  </si>
  <si>
    <t>WA</t>
  </si>
  <si>
    <t>Computer 5 Inc. d/b/a LocalTel Communications</t>
  </si>
  <si>
    <t>CO</t>
  </si>
  <si>
    <t>Viasat Communications, Inc.</t>
  </si>
  <si>
    <t>MN</t>
  </si>
  <si>
    <t xml:space="preserve">Midcontinent Communications </t>
  </si>
  <si>
    <t>ND</t>
  </si>
  <si>
    <t>Midcontinent Communications</t>
  </si>
  <si>
    <t>SD</t>
  </si>
  <si>
    <t>Hughes Network Systems, LLC</t>
  </si>
  <si>
    <t>WY</t>
  </si>
  <si>
    <t>BHT Holdings</t>
  </si>
  <si>
    <t>AMG Technology Investment Group</t>
  </si>
  <si>
    <t>AK</t>
  </si>
  <si>
    <t>ALASKA COMMUNICATIONS SYSTEMS HOLDINGS, INC.</t>
  </si>
  <si>
    <t>Interim</t>
  </si>
  <si>
    <t>CAF II ACS</t>
  </si>
  <si>
    <t>GCI HOLDINGS, INC.</t>
  </si>
  <si>
    <t>UNITED-KUC, INC., AN AFFILIATE OF UNITED COMPANIES</t>
  </si>
  <si>
    <t>5-Year</t>
  </si>
  <si>
    <t>AK Plan Wireline</t>
  </si>
  <si>
    <t>1 Mbps/256 Kbps</t>
  </si>
  <si>
    <t>OTZ TELEPHONE COOPERATIVE, INC.</t>
  </si>
  <si>
    <t>OTZ TEL COOPERATIVE</t>
  </si>
  <si>
    <t>NUSHAGAK ELEC &amp; TEL</t>
  </si>
  <si>
    <t>6 Mbps/1 Mbps</t>
  </si>
  <si>
    <t>AMERICAN BROADBAND COMMUNICATIONS ET AL.</t>
  </si>
  <si>
    <t>MUKLUK TEL CO INC</t>
  </si>
  <si>
    <t>CITY OF KETCHIKAN</t>
  </si>
  <si>
    <t>KETCHIKAN PUBLIC UT</t>
  </si>
  <si>
    <t>50 Mbps/5 Mbps</t>
  </si>
  <si>
    <t>100 Mbps/5 Mbps</t>
  </si>
  <si>
    <t>INTERIOR TEL CO INC</t>
  </si>
  <si>
    <t>CORDOVA TEL COOP</t>
  </si>
  <si>
    <t>COPPER VALLEY TEL</t>
  </si>
  <si>
    <t>1000 Mbps/100 Mbps</t>
  </si>
  <si>
    <t>Yelcot Holding Group, Inc.</t>
  </si>
  <si>
    <t>Revised A-CAM I</t>
  </si>
  <si>
    <t>Woolstock Mutual Telephone Association</t>
  </si>
  <si>
    <t>Wikstrom Telephone Company, Inc.</t>
  </si>
  <si>
    <t>SC</t>
  </si>
  <si>
    <t xml:space="preserve">West Carolina Rural Telephone Cooperative, Inc. </t>
  </si>
  <si>
    <t xml:space="preserve">Valliant Telephone Company, Inc. </t>
  </si>
  <si>
    <t>NE</t>
  </si>
  <si>
    <t>USConnect Holdings, Inc.</t>
  </si>
  <si>
    <t>UT</t>
  </si>
  <si>
    <t>UBTA-UBET Communications</t>
  </si>
  <si>
    <t>The Ridgeville Telephone Company</t>
  </si>
  <si>
    <t>CA</t>
  </si>
  <si>
    <t>Telephone and Data Systems, Inc.</t>
  </si>
  <si>
    <t>NH</t>
  </si>
  <si>
    <t>Telapex, Inc.</t>
  </si>
  <si>
    <t>Roome Telecommunications Inc.</t>
  </si>
  <si>
    <t xml:space="preserve">Remote Control, Inc. </t>
  </si>
  <si>
    <t>Lumos Networks Corp.</t>
  </si>
  <si>
    <t>TX</t>
  </si>
  <si>
    <t xml:space="preserve">Etex Telephone Cooperative, Inc. </t>
  </si>
  <si>
    <t>Empire Telephone Corp/North Penn Telephone Co.</t>
  </si>
  <si>
    <t>DeKalb Telephone Cooperative, Inc.</t>
  </si>
  <si>
    <t>WI</t>
  </si>
  <si>
    <t>Clear Lake Telephone Company</t>
  </si>
  <si>
    <t>Blackfoot Telephone Cooperative, Inc.</t>
  </si>
  <si>
    <t>Bijou Telephone Cooperative Association Inc.</t>
  </si>
  <si>
    <t>Wood County Telephone Company</t>
  </si>
  <si>
    <t>A-CAM I</t>
  </si>
  <si>
    <t>Titonka Telephone Company</t>
  </si>
  <si>
    <t>Reynolds Telephone Company</t>
  </si>
  <si>
    <t>Barnes City Cooperative Telephone Company</t>
  </si>
  <si>
    <t>Notes</t>
  </si>
  <si>
    <t>Non-Compliance Tier</t>
  </si>
  <si>
    <t>In Compliance</t>
  </si>
  <si>
    <t>Compliance Gap %</t>
  </si>
  <si>
    <t>Total Locations Counted Toward Milestone</t>
  </si>
  <si>
    <t>Certified Locations Deployed by End of Program Year</t>
  </si>
  <si>
    <t>Milestone Obligation</t>
  </si>
  <si>
    <t>Total Obligation</t>
  </si>
  <si>
    <t>State</t>
  </si>
  <si>
    <t>Holding Company</t>
  </si>
  <si>
    <t>Carrier</t>
  </si>
  <si>
    <t>SAC</t>
  </si>
  <si>
    <t>Minimum Required Speed Tier for Milestone</t>
  </si>
  <si>
    <t>Milestone %</t>
  </si>
  <si>
    <t>Milestone Type</t>
  </si>
  <si>
    <t>Program</t>
  </si>
  <si>
    <t>LA</t>
  </si>
  <si>
    <t>BARNES CITY COOP</t>
  </si>
  <si>
    <t>REYNOLDS TEL CO, INC</t>
  </si>
  <si>
    <t>TITONKA TEL CO</t>
  </si>
  <si>
    <t>MANAWA TEL CO</t>
  </si>
  <si>
    <t>BIJOU TEL COOP ASSOC</t>
  </si>
  <si>
    <t>Fremont Telecom - RoR</t>
  </si>
  <si>
    <t>CLEAR LAKE TEL CO-WI</t>
  </si>
  <si>
    <t>DEKALB TEL COOP</t>
  </si>
  <si>
    <t>EMPIRE TEL CORP</t>
  </si>
  <si>
    <t>ETEX TEL COOP INC</t>
  </si>
  <si>
    <t>Lumos Telephone Inc</t>
  </si>
  <si>
    <t>SUMMIT TEL &amp; TEL -AK</t>
  </si>
  <si>
    <t>ROOME TELECOMM INC</t>
  </si>
  <si>
    <t>FRANKLIN TEL CO - MS</t>
  </si>
  <si>
    <t>WILLISTON TEL CO</t>
  </si>
  <si>
    <t>KEARSARGE TEL CO</t>
  </si>
  <si>
    <t>HAPPY VALLEY TEL CO</t>
  </si>
  <si>
    <t>RIDGEVILLE TEL CO</t>
  </si>
  <si>
    <t>UBTA-UBET Communications, Inc</t>
  </si>
  <si>
    <t>DALTON TEL CO, INC</t>
  </si>
  <si>
    <t>VALLIANT TEL CO</t>
  </si>
  <si>
    <t>WEST CAROLINA RURAL</t>
  </si>
  <si>
    <t>WIKSTROM TEL CO, INC</t>
  </si>
  <si>
    <t>WOOLSTOCK MUTUAL</t>
  </si>
  <si>
    <t>MOUNTAIN VIEW TEL CO</t>
  </si>
  <si>
    <t>ACS OF ANCHORAGE</t>
  </si>
  <si>
    <t>AMG TECHNOLOGY INVESTMENT GROUP, LLC D/B/A NEXTLINK INTERNET</t>
  </si>
  <si>
    <t>TRI COUNTY TELEPHONE ASSOCIATION, INC.</t>
  </si>
  <si>
    <t>MIDCONTINENT COMMUNICATIONS</t>
  </si>
  <si>
    <t>VIASAT</t>
  </si>
  <si>
    <t>COMPUTER 5 INC. D/B/A LOCALTEL COMMUNICATIONS</t>
  </si>
  <si>
    <t>AIR LINK RURAL BROADBAND, LLC</t>
  </si>
  <si>
    <t>ALLEN'S T.V. CABLE SERVICE, INC.</t>
  </si>
  <si>
    <t>ARISTOTLE UNIFIED COMMUNICATIONS</t>
  </si>
  <si>
    <t>CALLABYTE TECHNOLOGY, LLC</t>
  </si>
  <si>
    <t>CINCINNATI BELL-OH</t>
  </si>
  <si>
    <t>CO-MO COMM, INC.</t>
  </si>
  <si>
    <t>HAWAIIAN TELCOM, INC</t>
  </si>
  <si>
    <t>PLAINS INTERNET, LLC</t>
  </si>
  <si>
    <t>RED SPECTRUM</t>
  </si>
  <si>
    <t>SUNSET DIGITAL COMMUNICATIONS, LLC</t>
  </si>
  <si>
    <t>W.A.T.C.H. TV COMPANY</t>
  </si>
  <si>
    <t>WISPER ISP, LLC</t>
  </si>
  <si>
    <t>DOUGLAS SERVICES, INC.</t>
  </si>
  <si>
    <t>HINTON TEL CO</t>
  </si>
  <si>
    <t>NORTHEAST RURAL SERVICES.</t>
  </si>
  <si>
    <t>WTC COMMUNICATIONS, INC.</t>
  </si>
  <si>
    <t>AENEAS COMMUNICATIONS, LLC</t>
  </si>
  <si>
    <t>POINT BROADBAND FIBER HOLDING, LLC</t>
  </si>
  <si>
    <t>TEPA CONNECT, LLC</t>
  </si>
  <si>
    <t>DELTA COMMUNICATIONS LLC</t>
  </si>
  <si>
    <t>Delta Communications, L.L.C. d/b/a Clearwave</t>
  </si>
  <si>
    <t>A-CAM I Count</t>
  </si>
  <si>
    <t>Revised A-CAM I Count</t>
  </si>
  <si>
    <t>AK Plan Wireline Count</t>
  </si>
  <si>
    <t>CAF II ACS Count</t>
  </si>
  <si>
    <t>CAF II Auction Count</t>
  </si>
  <si>
    <t>RBE Count</t>
  </si>
  <si>
    <t>RDOF Count</t>
  </si>
  <si>
    <t>Grand Count</t>
  </si>
  <si>
    <t>Note 1</t>
  </si>
  <si>
    <t>Note 2</t>
  </si>
  <si>
    <t>LOC Reduction</t>
  </si>
  <si>
    <r>
      <rPr>
        <sz val="11"/>
        <color rgb="FF000000"/>
        <rFont val="Calibri"/>
        <family val="2"/>
        <scheme val="minor"/>
      </rPr>
      <t>Note 1.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Selected review for progress towards 40% milestone</t>
    </r>
  </si>
  <si>
    <t>Note 2. Carriers with a compliance gap percent greater than 0% but less than 5% do not fall into a non-compliance 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</si>
</sst>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9" fontId="3" fillId="2" borderId="2" xfId="2" applyFont="1" applyFill="1" applyBorder="1" applyAlignment="1">
      <alignment horizontal="center" vertical="center" wrapText="1"/>
    </xf>
    <xf numFmtId="9" fontId="0" fillId="0" borderId="1" xfId="2" applyFont="1" applyBorder="1"/>
    <xf numFmtId="9" fontId="0" fillId="0" borderId="0" xfId="2" applyFont="1"/>
    <xf numFmtId="9" fontId="0" fillId="0" borderId="1" xfId="0" applyNumberFormat="1" applyBorder="1"/>
    <xf numFmtId="10" fontId="4" fillId="3" borderId="2" xfId="2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/>
    <xf numFmtId="10" fontId="0" fillId="0" borderId="0" xfId="2" applyNumberFormat="1" applyFont="1"/>
    <xf numFmtId="3" fontId="0" fillId="0" borderId="1" xfId="0" applyNumberFormat="1" applyBorder="1"/>
    <xf numFmtId="3" fontId="0" fillId="0" borderId="0" xfId="0" applyNumberFormat="1"/>
    <xf numFmtId="0" fontId="6" fillId="0" borderId="0" xfId="0" applyFont="1"/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EE31-366B-4846-95F2-8AF2CC03BAF6}">
  <dimension ref="A1:P87"/>
  <sheetViews>
    <sheetView tabSelected="1" zoomScaleNormal="100" workbookViewId="0">
      <pane ySplit="3" topLeftCell="A4" activePane="bottomLeft" state="frozen"/>
      <selection pane="bottomLeft" activeCell="G96" sqref="G96"/>
    </sheetView>
  </sheetViews>
  <sheetFormatPr defaultRowHeight="14.4" outlineLevelRow="2" x14ac:dyDescent="0.3"/>
  <cols>
    <col min="1" max="1" width="21.5546875" bestFit="1" customWidth="1"/>
    <col min="2" max="2" width="14.33203125" customWidth="1"/>
    <col min="3" max="3" width="12.6640625" style="9" customWidth="1"/>
    <col min="4" max="4" width="17.21875" customWidth="1"/>
    <col min="6" max="6" width="42.21875" customWidth="1"/>
    <col min="7" max="7" width="46.21875" bestFit="1" customWidth="1"/>
    <col min="9" max="9" width="12.6640625" style="15" customWidth="1"/>
    <col min="10" max="10" width="12.77734375" style="15" customWidth="1"/>
    <col min="11" max="11" width="14" style="15" customWidth="1"/>
    <col min="12" max="12" width="13.21875" style="15" customWidth="1"/>
    <col min="13" max="13" width="12.5546875" style="13" customWidth="1"/>
    <col min="14" max="14" width="13.44140625" customWidth="1"/>
    <col min="15" max="15" width="15" customWidth="1"/>
    <col min="16" max="16" width="9" customWidth="1"/>
  </cols>
  <sheetData>
    <row r="1" spans="1:16" x14ac:dyDescent="0.3">
      <c r="A1" s="16" t="s">
        <v>198</v>
      </c>
    </row>
    <row r="2" spans="1:16" ht="15" thickBot="1" x14ac:dyDescent="0.35">
      <c r="A2" s="17" t="s">
        <v>199</v>
      </c>
    </row>
    <row r="3" spans="1:16" s="5" customFormat="1" ht="72" x14ac:dyDescent="0.3">
      <c r="A3" s="3" t="s">
        <v>133</v>
      </c>
      <c r="B3" s="3" t="s">
        <v>132</v>
      </c>
      <c r="C3" s="7" t="s">
        <v>131</v>
      </c>
      <c r="D3" s="3" t="s">
        <v>130</v>
      </c>
      <c r="E3" s="3" t="s">
        <v>129</v>
      </c>
      <c r="F3" s="3" t="s">
        <v>128</v>
      </c>
      <c r="G3" s="3" t="s">
        <v>127</v>
      </c>
      <c r="H3" s="3" t="s">
        <v>126</v>
      </c>
      <c r="I3" s="4" t="s">
        <v>125</v>
      </c>
      <c r="J3" s="4" t="s">
        <v>124</v>
      </c>
      <c r="K3" s="4" t="s">
        <v>123</v>
      </c>
      <c r="L3" s="4" t="s">
        <v>122</v>
      </c>
      <c r="M3" s="11" t="s">
        <v>121</v>
      </c>
      <c r="N3" s="4" t="s">
        <v>120</v>
      </c>
      <c r="O3" s="4" t="s">
        <v>119</v>
      </c>
      <c r="P3" s="6" t="s">
        <v>118</v>
      </c>
    </row>
    <row r="4" spans="1:16" hidden="1" outlineLevel="2" x14ac:dyDescent="0.3">
      <c r="A4" s="1" t="s">
        <v>114</v>
      </c>
      <c r="B4" s="1" t="s">
        <v>65</v>
      </c>
      <c r="C4" s="8">
        <v>0.5</v>
      </c>
      <c r="D4" s="1" t="s">
        <v>19</v>
      </c>
      <c r="E4" s="1">
        <v>351108</v>
      </c>
      <c r="F4" s="1" t="s">
        <v>135</v>
      </c>
      <c r="G4" s="1" t="s">
        <v>117</v>
      </c>
      <c r="H4" s="1" t="s">
        <v>18</v>
      </c>
      <c r="I4" s="14">
        <v>97</v>
      </c>
      <c r="J4" s="14">
        <v>48</v>
      </c>
      <c r="K4" s="14">
        <v>137</v>
      </c>
      <c r="L4" s="14">
        <v>128</v>
      </c>
      <c r="M4" s="12">
        <v>0</v>
      </c>
      <c r="N4" s="1" t="s">
        <v>1</v>
      </c>
      <c r="O4" s="1" t="s">
        <v>0</v>
      </c>
      <c r="P4" s="1"/>
    </row>
    <row r="5" spans="1:16" hidden="1" outlineLevel="2" x14ac:dyDescent="0.3">
      <c r="A5" s="1" t="s">
        <v>114</v>
      </c>
      <c r="B5" s="1" t="s">
        <v>65</v>
      </c>
      <c r="C5" s="8">
        <v>0.5</v>
      </c>
      <c r="D5" s="1" t="s">
        <v>19</v>
      </c>
      <c r="E5" s="1">
        <v>341075</v>
      </c>
      <c r="F5" s="1" t="s">
        <v>136</v>
      </c>
      <c r="G5" s="1" t="s">
        <v>116</v>
      </c>
      <c r="H5" s="1" t="s">
        <v>30</v>
      </c>
      <c r="I5" s="14">
        <v>154</v>
      </c>
      <c r="J5" s="14">
        <v>77</v>
      </c>
      <c r="K5" s="14">
        <v>186</v>
      </c>
      <c r="L5" s="14">
        <v>183</v>
      </c>
      <c r="M5" s="12">
        <v>0</v>
      </c>
      <c r="N5" s="1" t="s">
        <v>1</v>
      </c>
      <c r="O5" s="1" t="s">
        <v>0</v>
      </c>
      <c r="P5" s="1"/>
    </row>
    <row r="6" spans="1:16" hidden="1" outlineLevel="2" x14ac:dyDescent="0.3">
      <c r="A6" s="1" t="s">
        <v>114</v>
      </c>
      <c r="B6" s="1" t="s">
        <v>65</v>
      </c>
      <c r="C6" s="8">
        <v>0.5</v>
      </c>
      <c r="D6" s="1" t="s">
        <v>19</v>
      </c>
      <c r="E6" s="1">
        <v>351310</v>
      </c>
      <c r="F6" s="1" t="s">
        <v>137</v>
      </c>
      <c r="G6" s="1" t="s">
        <v>115</v>
      </c>
      <c r="H6" s="1" t="s">
        <v>18</v>
      </c>
      <c r="I6" s="14">
        <v>279</v>
      </c>
      <c r="J6" s="14">
        <v>139</v>
      </c>
      <c r="K6" s="14">
        <v>322</v>
      </c>
      <c r="L6" s="14">
        <v>322</v>
      </c>
      <c r="M6" s="12">
        <v>0</v>
      </c>
      <c r="N6" s="1" t="s">
        <v>1</v>
      </c>
      <c r="O6" s="1" t="s">
        <v>0</v>
      </c>
      <c r="P6" s="1"/>
    </row>
    <row r="7" spans="1:16" hidden="1" outlineLevel="2" x14ac:dyDescent="0.3">
      <c r="A7" s="1" t="s">
        <v>114</v>
      </c>
      <c r="B7" s="1" t="s">
        <v>65</v>
      </c>
      <c r="C7" s="8">
        <v>0.5</v>
      </c>
      <c r="D7" s="1" t="s">
        <v>19</v>
      </c>
      <c r="E7" s="1">
        <v>330905</v>
      </c>
      <c r="F7" s="1" t="s">
        <v>138</v>
      </c>
      <c r="G7" s="1" t="s">
        <v>113</v>
      </c>
      <c r="H7" s="1" t="s">
        <v>109</v>
      </c>
      <c r="I7" s="14">
        <v>1645</v>
      </c>
      <c r="J7" s="14">
        <v>822</v>
      </c>
      <c r="K7" s="14">
        <v>1403</v>
      </c>
      <c r="L7" s="14">
        <v>1313</v>
      </c>
      <c r="M7" s="12">
        <v>0</v>
      </c>
      <c r="N7" s="1" t="s">
        <v>1</v>
      </c>
      <c r="O7" s="1" t="s">
        <v>0</v>
      </c>
      <c r="P7" s="1"/>
    </row>
    <row r="8" spans="1:16" outlineLevel="1" collapsed="1" x14ac:dyDescent="0.3">
      <c r="A8" s="2" t="s">
        <v>187</v>
      </c>
      <c r="B8" s="1"/>
      <c r="C8" s="8"/>
      <c r="D8" s="1"/>
      <c r="E8" s="2">
        <f>SUBTOTAL(3,E4:E7)</f>
        <v>4</v>
      </c>
      <c r="F8" s="1"/>
      <c r="G8" s="1"/>
      <c r="H8" s="1"/>
      <c r="I8" s="14"/>
      <c r="J8" s="14"/>
      <c r="K8" s="14"/>
      <c r="L8" s="14"/>
      <c r="M8" s="12"/>
      <c r="N8" s="1"/>
      <c r="O8" s="1"/>
      <c r="P8" s="1"/>
    </row>
    <row r="9" spans="1:16" hidden="1" outlineLevel="2" x14ac:dyDescent="0.3">
      <c r="A9" s="1" t="s">
        <v>87</v>
      </c>
      <c r="B9" s="1" t="s">
        <v>65</v>
      </c>
      <c r="C9" s="8">
        <v>0.5</v>
      </c>
      <c r="D9" s="1" t="s">
        <v>19</v>
      </c>
      <c r="E9" s="1">
        <v>462181</v>
      </c>
      <c r="F9" s="1" t="s">
        <v>139</v>
      </c>
      <c r="G9" s="1" t="s">
        <v>112</v>
      </c>
      <c r="H9" s="1" t="s">
        <v>52</v>
      </c>
      <c r="I9" s="14">
        <v>801</v>
      </c>
      <c r="J9" s="14">
        <v>400</v>
      </c>
      <c r="K9" s="14">
        <v>775</v>
      </c>
      <c r="L9" s="14">
        <v>758</v>
      </c>
      <c r="M9" s="12">
        <v>0</v>
      </c>
      <c r="N9" s="1" t="s">
        <v>1</v>
      </c>
      <c r="O9" s="1" t="s">
        <v>0</v>
      </c>
      <c r="P9" s="1"/>
    </row>
    <row r="10" spans="1:16" hidden="1" outlineLevel="2" x14ac:dyDescent="0.3">
      <c r="A10" s="1" t="s">
        <v>87</v>
      </c>
      <c r="B10" s="1" t="s">
        <v>65</v>
      </c>
      <c r="C10" s="8">
        <v>0.5</v>
      </c>
      <c r="D10" s="1" t="s">
        <v>19</v>
      </c>
      <c r="E10" s="1">
        <v>473333</v>
      </c>
      <c r="F10" s="1" t="s">
        <v>140</v>
      </c>
      <c r="G10" s="1" t="s">
        <v>111</v>
      </c>
      <c r="H10" s="1" t="s">
        <v>35</v>
      </c>
      <c r="I10" s="14">
        <v>1891</v>
      </c>
      <c r="J10" s="14">
        <v>945</v>
      </c>
      <c r="K10" s="14">
        <v>2133</v>
      </c>
      <c r="L10" s="14">
        <v>1957</v>
      </c>
      <c r="M10" s="12">
        <v>0</v>
      </c>
      <c r="N10" s="1" t="s">
        <v>1</v>
      </c>
      <c r="O10" s="1" t="s">
        <v>0</v>
      </c>
      <c r="P10" s="1"/>
    </row>
    <row r="11" spans="1:16" hidden="1" outlineLevel="2" x14ac:dyDescent="0.3">
      <c r="A11" s="1" t="s">
        <v>87</v>
      </c>
      <c r="B11" s="1" t="s">
        <v>65</v>
      </c>
      <c r="C11" s="8">
        <v>0.5</v>
      </c>
      <c r="D11" s="1" t="s">
        <v>19</v>
      </c>
      <c r="E11" s="1">
        <v>330865</v>
      </c>
      <c r="F11" s="1" t="s">
        <v>141</v>
      </c>
      <c r="G11" s="1" t="s">
        <v>110</v>
      </c>
      <c r="H11" s="1" t="s">
        <v>109</v>
      </c>
      <c r="I11" s="14">
        <v>1101</v>
      </c>
      <c r="J11" s="14">
        <v>550</v>
      </c>
      <c r="K11" s="14">
        <v>914</v>
      </c>
      <c r="L11" s="14">
        <v>899</v>
      </c>
      <c r="M11" s="12">
        <v>0</v>
      </c>
      <c r="N11" s="1" t="s">
        <v>1</v>
      </c>
      <c r="O11" s="1" t="s">
        <v>0</v>
      </c>
      <c r="P11" s="1"/>
    </row>
    <row r="12" spans="1:16" hidden="1" outlineLevel="2" x14ac:dyDescent="0.3">
      <c r="A12" s="1" t="s">
        <v>87</v>
      </c>
      <c r="B12" s="1" t="s">
        <v>65</v>
      </c>
      <c r="C12" s="8">
        <v>0.5</v>
      </c>
      <c r="D12" s="1" t="s">
        <v>19</v>
      </c>
      <c r="E12" s="1">
        <v>290562</v>
      </c>
      <c r="F12" s="1" t="s">
        <v>142</v>
      </c>
      <c r="G12" s="1" t="s">
        <v>108</v>
      </c>
      <c r="H12" s="1" t="s">
        <v>8</v>
      </c>
      <c r="I12" s="14">
        <v>7814</v>
      </c>
      <c r="J12" s="14">
        <v>3907</v>
      </c>
      <c r="K12" s="14">
        <v>8001</v>
      </c>
      <c r="L12" s="14">
        <v>7695</v>
      </c>
      <c r="M12" s="12">
        <v>0</v>
      </c>
      <c r="N12" s="1" t="s">
        <v>1</v>
      </c>
      <c r="O12" s="1" t="s">
        <v>0</v>
      </c>
      <c r="P12" s="1"/>
    </row>
    <row r="13" spans="1:16" hidden="1" outlineLevel="2" x14ac:dyDescent="0.3">
      <c r="A13" s="1" t="s">
        <v>87</v>
      </c>
      <c r="B13" s="1" t="s">
        <v>65</v>
      </c>
      <c r="C13" s="8">
        <v>0.5</v>
      </c>
      <c r="D13" s="1" t="s">
        <v>19</v>
      </c>
      <c r="E13" s="1">
        <v>150093</v>
      </c>
      <c r="F13" s="1" t="s">
        <v>143</v>
      </c>
      <c r="G13" s="1" t="s">
        <v>107</v>
      </c>
      <c r="H13" s="1" t="s">
        <v>9</v>
      </c>
      <c r="I13" s="14">
        <v>2067</v>
      </c>
      <c r="J13" s="14">
        <v>1033</v>
      </c>
      <c r="K13" s="14">
        <v>1969</v>
      </c>
      <c r="L13" s="14">
        <v>1901</v>
      </c>
      <c r="M13" s="12">
        <v>0</v>
      </c>
      <c r="N13" s="1" t="s">
        <v>1</v>
      </c>
      <c r="O13" s="1" t="s">
        <v>0</v>
      </c>
      <c r="P13" s="1"/>
    </row>
    <row r="14" spans="1:16" hidden="1" outlineLevel="2" x14ac:dyDescent="0.3">
      <c r="A14" s="1" t="s">
        <v>87</v>
      </c>
      <c r="B14" s="1" t="s">
        <v>65</v>
      </c>
      <c r="C14" s="8">
        <v>0.5</v>
      </c>
      <c r="D14" s="1" t="s">
        <v>19</v>
      </c>
      <c r="E14" s="1">
        <v>442070</v>
      </c>
      <c r="F14" s="1" t="s">
        <v>144</v>
      </c>
      <c r="G14" s="1" t="s">
        <v>106</v>
      </c>
      <c r="H14" s="1" t="s">
        <v>105</v>
      </c>
      <c r="I14" s="14">
        <v>5602</v>
      </c>
      <c r="J14" s="14">
        <v>2801</v>
      </c>
      <c r="K14" s="14">
        <v>3417</v>
      </c>
      <c r="L14" s="14">
        <v>3278</v>
      </c>
      <c r="M14" s="12">
        <v>0</v>
      </c>
      <c r="N14" s="1" t="s">
        <v>1</v>
      </c>
      <c r="O14" s="1" t="s">
        <v>0</v>
      </c>
      <c r="P14" s="1"/>
    </row>
    <row r="15" spans="1:16" hidden="1" outlineLevel="2" x14ac:dyDescent="0.3">
      <c r="A15" s="1" t="s">
        <v>87</v>
      </c>
      <c r="B15" s="1" t="s">
        <v>65</v>
      </c>
      <c r="C15" s="8">
        <v>0.5</v>
      </c>
      <c r="D15" s="1" t="s">
        <v>19</v>
      </c>
      <c r="E15" s="1">
        <v>190226</v>
      </c>
      <c r="F15" s="1" t="s">
        <v>145</v>
      </c>
      <c r="G15" s="1" t="s">
        <v>104</v>
      </c>
      <c r="H15" s="1" t="s">
        <v>32</v>
      </c>
      <c r="I15" s="14">
        <v>3638</v>
      </c>
      <c r="J15" s="14">
        <v>1819</v>
      </c>
      <c r="K15" s="14">
        <v>1995</v>
      </c>
      <c r="L15" s="14">
        <v>1946</v>
      </c>
      <c r="M15" s="12">
        <v>0</v>
      </c>
      <c r="N15" s="1" t="s">
        <v>1</v>
      </c>
      <c r="O15" s="1" t="s">
        <v>0</v>
      </c>
      <c r="P15" s="1"/>
    </row>
    <row r="16" spans="1:16" hidden="1" outlineLevel="2" x14ac:dyDescent="0.3">
      <c r="A16" s="1" t="s">
        <v>87</v>
      </c>
      <c r="B16" s="1" t="s">
        <v>65</v>
      </c>
      <c r="C16" s="8">
        <v>0.5</v>
      </c>
      <c r="D16" s="1" t="s">
        <v>19</v>
      </c>
      <c r="E16" s="1">
        <v>613028</v>
      </c>
      <c r="F16" s="1" t="s">
        <v>146</v>
      </c>
      <c r="G16" s="1" t="s">
        <v>103</v>
      </c>
      <c r="H16" s="1" t="s">
        <v>63</v>
      </c>
      <c r="I16" s="14">
        <v>74</v>
      </c>
      <c r="J16" s="14">
        <v>37</v>
      </c>
      <c r="K16" s="14">
        <v>121</v>
      </c>
      <c r="L16" s="14">
        <v>81</v>
      </c>
      <c r="M16" s="12">
        <v>0</v>
      </c>
      <c r="N16" s="1" t="s">
        <v>1</v>
      </c>
      <c r="O16" s="1" t="s">
        <v>0</v>
      </c>
      <c r="P16" s="1"/>
    </row>
    <row r="17" spans="1:16" hidden="1" outlineLevel="2" x14ac:dyDescent="0.3">
      <c r="A17" s="1" t="s">
        <v>87</v>
      </c>
      <c r="B17" s="1" t="s">
        <v>65</v>
      </c>
      <c r="C17" s="8">
        <v>0.5</v>
      </c>
      <c r="D17" s="1" t="s">
        <v>19</v>
      </c>
      <c r="E17" s="1">
        <v>532375</v>
      </c>
      <c r="F17" s="1" t="s">
        <v>147</v>
      </c>
      <c r="G17" s="1" t="s">
        <v>102</v>
      </c>
      <c r="H17" s="1" t="s">
        <v>20</v>
      </c>
      <c r="I17" s="14">
        <v>353</v>
      </c>
      <c r="J17" s="14">
        <v>176</v>
      </c>
      <c r="K17" s="14">
        <v>309</v>
      </c>
      <c r="L17" s="14">
        <v>260</v>
      </c>
      <c r="M17" s="12">
        <v>0</v>
      </c>
      <c r="N17" s="1" t="s">
        <v>1</v>
      </c>
      <c r="O17" s="1" t="s">
        <v>0</v>
      </c>
      <c r="P17" s="1"/>
    </row>
    <row r="18" spans="1:16" hidden="1" outlineLevel="2" x14ac:dyDescent="0.3">
      <c r="A18" s="1" t="s">
        <v>87</v>
      </c>
      <c r="B18" s="1" t="s">
        <v>65</v>
      </c>
      <c r="C18" s="8">
        <v>0.5</v>
      </c>
      <c r="D18" s="1" t="s">
        <v>19</v>
      </c>
      <c r="E18" s="1">
        <v>280454</v>
      </c>
      <c r="F18" s="1" t="s">
        <v>148</v>
      </c>
      <c r="G18" s="1" t="s">
        <v>101</v>
      </c>
      <c r="H18" s="1" t="s">
        <v>6</v>
      </c>
      <c r="I18" s="14">
        <v>8559</v>
      </c>
      <c r="J18" s="14">
        <v>4279</v>
      </c>
      <c r="K18" s="14">
        <v>8967</v>
      </c>
      <c r="L18" s="14">
        <v>8198</v>
      </c>
      <c r="M18" s="12">
        <v>0</v>
      </c>
      <c r="N18" s="1" t="s">
        <v>1</v>
      </c>
      <c r="O18" s="1" t="s">
        <v>0</v>
      </c>
      <c r="P18" s="1"/>
    </row>
    <row r="19" spans="1:16" hidden="1" outlineLevel="2" x14ac:dyDescent="0.3">
      <c r="A19" s="1" t="s">
        <v>87</v>
      </c>
      <c r="B19" s="1" t="s">
        <v>65</v>
      </c>
      <c r="C19" s="8">
        <v>0.5</v>
      </c>
      <c r="D19" s="1" t="s">
        <v>19</v>
      </c>
      <c r="E19" s="1">
        <v>240551</v>
      </c>
      <c r="F19" s="1" t="s">
        <v>149</v>
      </c>
      <c r="G19" s="1" t="s">
        <v>99</v>
      </c>
      <c r="H19" s="1" t="s">
        <v>90</v>
      </c>
      <c r="I19" s="14">
        <v>3723</v>
      </c>
      <c r="J19" s="14">
        <v>1861</v>
      </c>
      <c r="K19" s="14">
        <v>2330</v>
      </c>
      <c r="L19" s="14">
        <v>2034</v>
      </c>
      <c r="M19" s="12">
        <v>0</v>
      </c>
      <c r="N19" s="1" t="s">
        <v>1</v>
      </c>
      <c r="O19" s="1" t="s">
        <v>0</v>
      </c>
      <c r="P19" s="1"/>
    </row>
    <row r="20" spans="1:16" hidden="1" outlineLevel="2" x14ac:dyDescent="0.3">
      <c r="A20" s="1" t="s">
        <v>87</v>
      </c>
      <c r="B20" s="1" t="s">
        <v>65</v>
      </c>
      <c r="C20" s="8">
        <v>0.5</v>
      </c>
      <c r="D20" s="1" t="s">
        <v>19</v>
      </c>
      <c r="E20" s="1">
        <v>120045</v>
      </c>
      <c r="F20" s="1" t="s">
        <v>150</v>
      </c>
      <c r="G20" s="1" t="s">
        <v>99</v>
      </c>
      <c r="H20" s="1" t="s">
        <v>100</v>
      </c>
      <c r="I20" s="14">
        <v>1877</v>
      </c>
      <c r="J20" s="14">
        <v>938</v>
      </c>
      <c r="K20" s="14">
        <v>1033</v>
      </c>
      <c r="L20" s="14">
        <v>1029</v>
      </c>
      <c r="M20" s="12">
        <v>0</v>
      </c>
      <c r="N20" s="1" t="s">
        <v>1</v>
      </c>
      <c r="O20" s="1" t="s">
        <v>0</v>
      </c>
      <c r="P20" s="1"/>
    </row>
    <row r="21" spans="1:16" hidden="1" outlineLevel="2" x14ac:dyDescent="0.3">
      <c r="A21" s="1" t="s">
        <v>87</v>
      </c>
      <c r="B21" s="1" t="s">
        <v>65</v>
      </c>
      <c r="C21" s="8">
        <v>0.5</v>
      </c>
      <c r="D21" s="1" t="s">
        <v>19</v>
      </c>
      <c r="E21" s="1">
        <v>542321</v>
      </c>
      <c r="F21" s="1" t="s">
        <v>151</v>
      </c>
      <c r="G21" s="1" t="s">
        <v>99</v>
      </c>
      <c r="H21" s="1" t="s">
        <v>98</v>
      </c>
      <c r="I21" s="14">
        <v>2339</v>
      </c>
      <c r="J21" s="14">
        <v>1169</v>
      </c>
      <c r="K21" s="14">
        <v>962</v>
      </c>
      <c r="L21" s="14">
        <v>883</v>
      </c>
      <c r="M21" s="12">
        <v>0.24490000000000001</v>
      </c>
      <c r="N21" s="1" t="s">
        <v>12</v>
      </c>
      <c r="O21" s="1">
        <v>2</v>
      </c>
      <c r="P21" s="1"/>
    </row>
    <row r="22" spans="1:16" hidden="1" outlineLevel="2" x14ac:dyDescent="0.3">
      <c r="A22" s="1" t="s">
        <v>87</v>
      </c>
      <c r="B22" s="1" t="s">
        <v>65</v>
      </c>
      <c r="C22" s="8">
        <v>0.5</v>
      </c>
      <c r="D22" s="1" t="s">
        <v>19</v>
      </c>
      <c r="E22" s="1">
        <v>300654</v>
      </c>
      <c r="F22" s="1" t="s">
        <v>152</v>
      </c>
      <c r="G22" s="1" t="s">
        <v>97</v>
      </c>
      <c r="H22" s="1" t="s">
        <v>43</v>
      </c>
      <c r="I22" s="14">
        <v>393</v>
      </c>
      <c r="J22" s="14">
        <v>196</v>
      </c>
      <c r="K22" s="14">
        <v>392</v>
      </c>
      <c r="L22" s="14">
        <v>389</v>
      </c>
      <c r="M22" s="12">
        <v>0</v>
      </c>
      <c r="N22" s="1" t="s">
        <v>1</v>
      </c>
      <c r="O22" s="1" t="s">
        <v>0</v>
      </c>
      <c r="P22" s="1"/>
    </row>
    <row r="23" spans="1:16" hidden="1" outlineLevel="2" x14ac:dyDescent="0.3">
      <c r="A23" s="1" t="s">
        <v>87</v>
      </c>
      <c r="B23" s="1" t="s">
        <v>65</v>
      </c>
      <c r="C23" s="8">
        <v>0.5</v>
      </c>
      <c r="D23" s="1" t="s">
        <v>19</v>
      </c>
      <c r="E23" s="1">
        <v>502287</v>
      </c>
      <c r="F23" s="1" t="s">
        <v>153</v>
      </c>
      <c r="G23" s="1" t="s">
        <v>96</v>
      </c>
      <c r="H23" s="1" t="s">
        <v>95</v>
      </c>
      <c r="I23" s="14">
        <v>6289</v>
      </c>
      <c r="J23" s="14">
        <v>3144</v>
      </c>
      <c r="K23" s="14">
        <v>5246</v>
      </c>
      <c r="L23" s="14">
        <v>5073</v>
      </c>
      <c r="M23" s="12">
        <v>0</v>
      </c>
      <c r="N23" s="1" t="s">
        <v>1</v>
      </c>
      <c r="O23" s="1" t="s">
        <v>0</v>
      </c>
      <c r="P23" s="1"/>
    </row>
    <row r="24" spans="1:16" hidden="1" outlineLevel="2" x14ac:dyDescent="0.3">
      <c r="A24" s="1" t="s">
        <v>87</v>
      </c>
      <c r="B24" s="1" t="s">
        <v>65</v>
      </c>
      <c r="C24" s="8">
        <v>0.5</v>
      </c>
      <c r="D24" s="1" t="s">
        <v>19</v>
      </c>
      <c r="E24" s="1">
        <v>371537</v>
      </c>
      <c r="F24" s="1" t="s">
        <v>154</v>
      </c>
      <c r="G24" s="1" t="s">
        <v>94</v>
      </c>
      <c r="H24" s="1" t="s">
        <v>93</v>
      </c>
      <c r="I24" s="14">
        <v>94</v>
      </c>
      <c r="J24" s="14">
        <v>47</v>
      </c>
      <c r="K24" s="14">
        <v>203</v>
      </c>
      <c r="L24" s="14">
        <v>198</v>
      </c>
      <c r="M24" s="12">
        <v>0</v>
      </c>
      <c r="N24" s="1" t="s">
        <v>1</v>
      </c>
      <c r="O24" s="1" t="s">
        <v>0</v>
      </c>
      <c r="P24" s="1"/>
    </row>
    <row r="25" spans="1:16" hidden="1" outlineLevel="2" x14ac:dyDescent="0.3">
      <c r="A25" s="1" t="s">
        <v>87</v>
      </c>
      <c r="B25" s="1" t="s">
        <v>65</v>
      </c>
      <c r="C25" s="8">
        <v>0.5</v>
      </c>
      <c r="D25" s="1" t="s">
        <v>19</v>
      </c>
      <c r="E25" s="1">
        <v>432032</v>
      </c>
      <c r="F25" s="1" t="s">
        <v>155</v>
      </c>
      <c r="G25" s="1" t="s">
        <v>92</v>
      </c>
      <c r="H25" s="1" t="s">
        <v>13</v>
      </c>
      <c r="I25" s="14">
        <v>1615</v>
      </c>
      <c r="J25" s="14">
        <v>807</v>
      </c>
      <c r="K25" s="14">
        <v>1014</v>
      </c>
      <c r="L25" s="14">
        <v>774</v>
      </c>
      <c r="M25" s="12">
        <v>4.0399999999999998E-2</v>
      </c>
      <c r="N25" s="1" t="s">
        <v>12</v>
      </c>
      <c r="O25" s="1" t="s">
        <v>0</v>
      </c>
      <c r="P25" s="1" t="s">
        <v>196</v>
      </c>
    </row>
    <row r="26" spans="1:16" hidden="1" outlineLevel="2" x14ac:dyDescent="0.3">
      <c r="A26" s="1" t="s">
        <v>87</v>
      </c>
      <c r="B26" s="1" t="s">
        <v>65</v>
      </c>
      <c r="C26" s="8">
        <v>0.5</v>
      </c>
      <c r="D26" s="1" t="s">
        <v>19</v>
      </c>
      <c r="E26" s="1">
        <v>240550</v>
      </c>
      <c r="F26" s="1" t="s">
        <v>156</v>
      </c>
      <c r="G26" s="1" t="s">
        <v>91</v>
      </c>
      <c r="H26" s="1" t="s">
        <v>90</v>
      </c>
      <c r="I26" s="14">
        <v>1263</v>
      </c>
      <c r="J26" s="14">
        <v>631</v>
      </c>
      <c r="K26" s="14">
        <v>1244</v>
      </c>
      <c r="L26" s="14">
        <v>1165</v>
      </c>
      <c r="M26" s="12">
        <v>0</v>
      </c>
      <c r="N26" s="1" t="s">
        <v>1</v>
      </c>
      <c r="O26" s="1" t="s">
        <v>0</v>
      </c>
      <c r="P26" s="1"/>
    </row>
    <row r="27" spans="1:16" hidden="1" outlineLevel="2" x14ac:dyDescent="0.3">
      <c r="A27" s="1" t="s">
        <v>87</v>
      </c>
      <c r="B27" s="1" t="s">
        <v>65</v>
      </c>
      <c r="C27" s="8">
        <v>0.5</v>
      </c>
      <c r="D27" s="1" t="s">
        <v>19</v>
      </c>
      <c r="E27" s="1">
        <v>361505</v>
      </c>
      <c r="F27" s="1" t="s">
        <v>157</v>
      </c>
      <c r="G27" s="1" t="s">
        <v>89</v>
      </c>
      <c r="H27" s="1" t="s">
        <v>54</v>
      </c>
      <c r="I27" s="14">
        <v>4151</v>
      </c>
      <c r="J27" s="14">
        <v>2075</v>
      </c>
      <c r="K27" s="14">
        <v>3894</v>
      </c>
      <c r="L27" s="14">
        <v>3887</v>
      </c>
      <c r="M27" s="12">
        <v>0</v>
      </c>
      <c r="N27" s="1" t="s">
        <v>1</v>
      </c>
      <c r="O27" s="1" t="s">
        <v>0</v>
      </c>
      <c r="P27" s="1"/>
    </row>
    <row r="28" spans="1:16" hidden="1" outlineLevel="2" x14ac:dyDescent="0.3">
      <c r="A28" s="1" t="s">
        <v>87</v>
      </c>
      <c r="B28" s="1" t="s">
        <v>65</v>
      </c>
      <c r="C28" s="8">
        <v>0.5</v>
      </c>
      <c r="D28" s="1" t="s">
        <v>19</v>
      </c>
      <c r="E28" s="1">
        <v>351342</v>
      </c>
      <c r="F28" s="1" t="s">
        <v>158</v>
      </c>
      <c r="G28" s="1" t="s">
        <v>88</v>
      </c>
      <c r="H28" s="1" t="s">
        <v>18</v>
      </c>
      <c r="I28" s="14">
        <v>61</v>
      </c>
      <c r="J28" s="14">
        <v>30</v>
      </c>
      <c r="K28" s="14">
        <v>146</v>
      </c>
      <c r="L28" s="14">
        <v>128</v>
      </c>
      <c r="M28" s="12">
        <v>0</v>
      </c>
      <c r="N28" s="1" t="s">
        <v>1</v>
      </c>
      <c r="O28" s="1" t="s">
        <v>0</v>
      </c>
      <c r="P28" s="1"/>
    </row>
    <row r="29" spans="1:16" hidden="1" outlineLevel="2" x14ac:dyDescent="0.3">
      <c r="A29" s="1" t="s">
        <v>87</v>
      </c>
      <c r="B29" s="1" t="s">
        <v>65</v>
      </c>
      <c r="C29" s="8">
        <v>0.5</v>
      </c>
      <c r="D29" s="1" t="s">
        <v>19</v>
      </c>
      <c r="E29" s="1">
        <v>401712</v>
      </c>
      <c r="F29" s="1" t="s">
        <v>159</v>
      </c>
      <c r="G29" s="1" t="s">
        <v>86</v>
      </c>
      <c r="H29" s="1" t="s">
        <v>29</v>
      </c>
      <c r="I29" s="14">
        <v>5801</v>
      </c>
      <c r="J29" s="14">
        <v>2900</v>
      </c>
      <c r="K29" s="14">
        <v>4877</v>
      </c>
      <c r="L29" s="14">
        <v>4875</v>
      </c>
      <c r="M29" s="12">
        <v>0</v>
      </c>
      <c r="N29" s="1" t="s">
        <v>1</v>
      </c>
      <c r="O29" s="1" t="s">
        <v>0</v>
      </c>
      <c r="P29" s="1"/>
    </row>
    <row r="30" spans="1:16" outlineLevel="1" collapsed="1" x14ac:dyDescent="0.3">
      <c r="A30" s="2" t="s">
        <v>188</v>
      </c>
      <c r="B30" s="1"/>
      <c r="C30" s="8"/>
      <c r="D30" s="1"/>
      <c r="E30" s="2">
        <f>SUBTOTAL(3,E9:E29)</f>
        <v>21</v>
      </c>
      <c r="F30" s="1"/>
      <c r="G30" s="1"/>
      <c r="H30" s="1"/>
      <c r="I30" s="14"/>
      <c r="J30" s="14"/>
      <c r="K30" s="14"/>
      <c r="L30" s="14"/>
      <c r="M30" s="12"/>
      <c r="N30" s="1"/>
      <c r="O30" s="1"/>
      <c r="P30" s="1"/>
    </row>
    <row r="31" spans="1:16" hidden="1" outlineLevel="2" x14ac:dyDescent="0.3">
      <c r="A31" s="1" t="s">
        <v>70</v>
      </c>
      <c r="B31" s="1" t="s">
        <v>65</v>
      </c>
      <c r="C31" s="8" t="s">
        <v>69</v>
      </c>
      <c r="D31" s="1" t="s">
        <v>85</v>
      </c>
      <c r="E31" s="1">
        <v>613006</v>
      </c>
      <c r="F31" s="1" t="s">
        <v>84</v>
      </c>
      <c r="G31" s="1" t="s">
        <v>84</v>
      </c>
      <c r="H31" s="1" t="s">
        <v>63</v>
      </c>
      <c r="I31" s="14">
        <v>3515</v>
      </c>
      <c r="J31" s="14">
        <v>2828</v>
      </c>
      <c r="K31" s="14">
        <v>2828</v>
      </c>
      <c r="L31" s="14">
        <v>2828</v>
      </c>
      <c r="M31" s="12">
        <v>0</v>
      </c>
      <c r="N31" s="1" t="s">
        <v>1</v>
      </c>
      <c r="O31" s="1" t="s">
        <v>0</v>
      </c>
      <c r="P31" s="1"/>
    </row>
    <row r="32" spans="1:16" hidden="1" outlineLevel="2" x14ac:dyDescent="0.3">
      <c r="A32" s="1" t="s">
        <v>70</v>
      </c>
      <c r="B32" s="1" t="s">
        <v>65</v>
      </c>
      <c r="C32" s="8" t="s">
        <v>69</v>
      </c>
      <c r="D32" s="1" t="s">
        <v>23</v>
      </c>
      <c r="E32" s="1">
        <v>613006</v>
      </c>
      <c r="F32" s="1" t="s">
        <v>84</v>
      </c>
      <c r="G32" s="1" t="s">
        <v>84</v>
      </c>
      <c r="H32" s="1" t="s">
        <v>63</v>
      </c>
      <c r="I32" s="14">
        <v>138</v>
      </c>
      <c r="J32" s="14">
        <v>138</v>
      </c>
      <c r="K32" s="14">
        <v>282</v>
      </c>
      <c r="L32" s="14">
        <v>150</v>
      </c>
      <c r="M32" s="12">
        <v>0</v>
      </c>
      <c r="N32" s="1" t="s">
        <v>1</v>
      </c>
      <c r="O32" s="1" t="s">
        <v>0</v>
      </c>
      <c r="P32" s="1"/>
    </row>
    <row r="33" spans="1:16" hidden="1" outlineLevel="2" x14ac:dyDescent="0.3">
      <c r="A33" s="1" t="s">
        <v>70</v>
      </c>
      <c r="B33" s="1" t="s">
        <v>65</v>
      </c>
      <c r="C33" s="8" t="s">
        <v>69</v>
      </c>
      <c r="D33" s="1" t="s">
        <v>80</v>
      </c>
      <c r="E33" s="1">
        <v>613006</v>
      </c>
      <c r="F33" s="1" t="s">
        <v>84</v>
      </c>
      <c r="G33" s="1" t="s">
        <v>84</v>
      </c>
      <c r="H33" s="1" t="s">
        <v>63</v>
      </c>
      <c r="I33" s="14">
        <v>278</v>
      </c>
      <c r="J33" s="14">
        <v>278</v>
      </c>
      <c r="K33" s="14">
        <v>278</v>
      </c>
      <c r="L33" s="14">
        <v>278</v>
      </c>
      <c r="M33" s="12">
        <v>0</v>
      </c>
      <c r="N33" s="1" t="s">
        <v>1</v>
      </c>
      <c r="O33" s="1" t="s">
        <v>0</v>
      </c>
      <c r="P33" s="1"/>
    </row>
    <row r="34" spans="1:16" hidden="1" outlineLevel="2" x14ac:dyDescent="0.3">
      <c r="A34" s="1" t="s">
        <v>70</v>
      </c>
      <c r="B34" s="1" t="s">
        <v>65</v>
      </c>
      <c r="C34" s="8" t="s">
        <v>69</v>
      </c>
      <c r="D34" s="1" t="s">
        <v>81</v>
      </c>
      <c r="E34" s="1">
        <v>613007</v>
      </c>
      <c r="F34" s="1" t="s">
        <v>83</v>
      </c>
      <c r="G34" s="1" t="s">
        <v>83</v>
      </c>
      <c r="H34" s="1" t="s">
        <v>63</v>
      </c>
      <c r="I34" s="14">
        <v>850</v>
      </c>
      <c r="J34" s="14">
        <v>425</v>
      </c>
      <c r="K34" s="14">
        <v>425</v>
      </c>
      <c r="L34" s="14">
        <v>425</v>
      </c>
      <c r="M34" s="12">
        <v>0</v>
      </c>
      <c r="N34" s="1" t="s">
        <v>1</v>
      </c>
      <c r="O34" s="1" t="s">
        <v>0</v>
      </c>
      <c r="P34" s="1"/>
    </row>
    <row r="35" spans="1:16" hidden="1" outlineLevel="2" x14ac:dyDescent="0.3">
      <c r="A35" s="1" t="s">
        <v>70</v>
      </c>
      <c r="B35" s="1" t="s">
        <v>65</v>
      </c>
      <c r="C35" s="8" t="s">
        <v>69</v>
      </c>
      <c r="D35" s="1" t="s">
        <v>23</v>
      </c>
      <c r="E35" s="1">
        <v>613007</v>
      </c>
      <c r="F35" s="1" t="s">
        <v>83</v>
      </c>
      <c r="G35" s="1" t="s">
        <v>83</v>
      </c>
      <c r="H35" s="1" t="s">
        <v>63</v>
      </c>
      <c r="I35" s="14">
        <v>0</v>
      </c>
      <c r="J35" s="14">
        <v>17</v>
      </c>
      <c r="K35" s="14">
        <v>40</v>
      </c>
      <c r="L35" s="14">
        <v>36</v>
      </c>
      <c r="M35" s="12">
        <v>0</v>
      </c>
      <c r="N35" s="1" t="s">
        <v>1</v>
      </c>
      <c r="O35" s="1" t="s">
        <v>0</v>
      </c>
      <c r="P35" s="1"/>
    </row>
    <row r="36" spans="1:16" hidden="1" outlineLevel="2" x14ac:dyDescent="0.3">
      <c r="A36" s="1" t="s">
        <v>70</v>
      </c>
      <c r="B36" s="1" t="s">
        <v>65</v>
      </c>
      <c r="C36" s="8" t="s">
        <v>69</v>
      </c>
      <c r="D36" s="1" t="s">
        <v>19</v>
      </c>
      <c r="E36" s="1">
        <v>613011</v>
      </c>
      <c r="F36" s="1" t="s">
        <v>82</v>
      </c>
      <c r="G36" s="1" t="s">
        <v>76</v>
      </c>
      <c r="H36" s="1" t="s">
        <v>63</v>
      </c>
      <c r="I36" s="14">
        <v>124</v>
      </c>
      <c r="J36" s="14">
        <v>124</v>
      </c>
      <c r="K36" s="14">
        <v>132</v>
      </c>
      <c r="L36" s="14">
        <v>130</v>
      </c>
      <c r="M36" s="12">
        <v>0</v>
      </c>
      <c r="N36" s="1" t="s">
        <v>1</v>
      </c>
      <c r="O36" s="1" t="s">
        <v>0</v>
      </c>
      <c r="P36" s="1"/>
    </row>
    <row r="37" spans="1:16" hidden="1" outlineLevel="2" x14ac:dyDescent="0.3">
      <c r="A37" s="1" t="s">
        <v>70</v>
      </c>
      <c r="B37" s="1" t="s">
        <v>65</v>
      </c>
      <c r="C37" s="8" t="s">
        <v>69</v>
      </c>
      <c r="D37" s="1" t="s">
        <v>81</v>
      </c>
      <c r="E37" s="1">
        <v>613013</v>
      </c>
      <c r="F37" s="1" t="s">
        <v>79</v>
      </c>
      <c r="G37" s="1" t="s">
        <v>78</v>
      </c>
      <c r="H37" s="1" t="s">
        <v>63</v>
      </c>
      <c r="I37" s="14">
        <v>2439</v>
      </c>
      <c r="J37" s="14">
        <v>1722</v>
      </c>
      <c r="K37" s="14">
        <v>1722</v>
      </c>
      <c r="L37" s="14">
        <v>1722</v>
      </c>
      <c r="M37" s="12">
        <v>0</v>
      </c>
      <c r="N37" s="1" t="s">
        <v>1</v>
      </c>
      <c r="O37" s="1" t="s">
        <v>0</v>
      </c>
      <c r="P37" s="1"/>
    </row>
    <row r="38" spans="1:16" hidden="1" outlineLevel="2" x14ac:dyDescent="0.3">
      <c r="A38" s="1" t="s">
        <v>70</v>
      </c>
      <c r="B38" s="1" t="s">
        <v>65</v>
      </c>
      <c r="C38" s="8" t="s">
        <v>69</v>
      </c>
      <c r="D38" s="1" t="s">
        <v>23</v>
      </c>
      <c r="E38" s="1">
        <v>613013</v>
      </c>
      <c r="F38" s="1" t="s">
        <v>79</v>
      </c>
      <c r="G38" s="1" t="s">
        <v>78</v>
      </c>
      <c r="H38" s="1" t="s">
        <v>63</v>
      </c>
      <c r="I38" s="14">
        <v>287</v>
      </c>
      <c r="J38" s="14">
        <v>430</v>
      </c>
      <c r="K38" s="14">
        <v>1254</v>
      </c>
      <c r="L38" s="14">
        <v>1017</v>
      </c>
      <c r="M38" s="12">
        <v>0</v>
      </c>
      <c r="N38" s="1" t="s">
        <v>1</v>
      </c>
      <c r="O38" s="1" t="s">
        <v>0</v>
      </c>
      <c r="P38" s="1"/>
    </row>
    <row r="39" spans="1:16" hidden="1" outlineLevel="2" x14ac:dyDescent="0.3">
      <c r="A39" s="1" t="s">
        <v>70</v>
      </c>
      <c r="B39" s="1" t="s">
        <v>65</v>
      </c>
      <c r="C39" s="8" t="s">
        <v>69</v>
      </c>
      <c r="D39" s="1" t="s">
        <v>80</v>
      </c>
      <c r="E39" s="1">
        <v>613013</v>
      </c>
      <c r="F39" s="1" t="s">
        <v>79</v>
      </c>
      <c r="G39" s="1" t="s">
        <v>78</v>
      </c>
      <c r="H39" s="1" t="s">
        <v>63</v>
      </c>
      <c r="I39" s="14">
        <v>107</v>
      </c>
      <c r="J39" s="14">
        <v>107</v>
      </c>
      <c r="K39" s="14">
        <v>107</v>
      </c>
      <c r="L39" s="14">
        <v>107</v>
      </c>
      <c r="M39" s="12">
        <v>0</v>
      </c>
      <c r="N39" s="1" t="s">
        <v>1</v>
      </c>
      <c r="O39" s="1" t="s">
        <v>0</v>
      </c>
      <c r="P39" s="1"/>
    </row>
    <row r="40" spans="1:16" hidden="1" outlineLevel="2" x14ac:dyDescent="0.3">
      <c r="A40" s="1" t="s">
        <v>70</v>
      </c>
      <c r="B40" s="1" t="s">
        <v>65</v>
      </c>
      <c r="C40" s="8" t="s">
        <v>69</v>
      </c>
      <c r="D40" s="1" t="s">
        <v>23</v>
      </c>
      <c r="E40" s="1">
        <v>613011</v>
      </c>
      <c r="F40" s="1" t="s">
        <v>77</v>
      </c>
      <c r="G40" s="1" t="s">
        <v>76</v>
      </c>
      <c r="H40" s="1" t="s">
        <v>63</v>
      </c>
      <c r="I40" s="14">
        <v>1771</v>
      </c>
      <c r="J40" s="14">
        <v>1753</v>
      </c>
      <c r="K40" s="14">
        <v>1753</v>
      </c>
      <c r="L40" s="14">
        <v>1753</v>
      </c>
      <c r="M40" s="12">
        <v>0</v>
      </c>
      <c r="N40" s="1" t="s">
        <v>1</v>
      </c>
      <c r="O40" s="1" t="s">
        <v>0</v>
      </c>
      <c r="P40" s="1"/>
    </row>
    <row r="41" spans="1:16" hidden="1" outlineLevel="2" x14ac:dyDescent="0.3">
      <c r="A41" s="1" t="s">
        <v>70</v>
      </c>
      <c r="B41" s="1" t="s">
        <v>65</v>
      </c>
      <c r="C41" s="8" t="s">
        <v>69</v>
      </c>
      <c r="D41" s="1" t="s">
        <v>75</v>
      </c>
      <c r="E41" s="1">
        <v>613018</v>
      </c>
      <c r="F41" s="1" t="s">
        <v>74</v>
      </c>
      <c r="G41" s="1" t="s">
        <v>74</v>
      </c>
      <c r="H41" s="1" t="s">
        <v>63</v>
      </c>
      <c r="I41" s="14">
        <v>146</v>
      </c>
      <c r="J41" s="14">
        <v>146</v>
      </c>
      <c r="K41" s="14">
        <v>319</v>
      </c>
      <c r="L41" s="14">
        <v>315</v>
      </c>
      <c r="M41" s="12">
        <v>0</v>
      </c>
      <c r="N41" s="1" t="s">
        <v>1</v>
      </c>
      <c r="O41" s="1" t="s">
        <v>0</v>
      </c>
      <c r="P41" s="1"/>
    </row>
    <row r="42" spans="1:16" hidden="1" outlineLevel="2" x14ac:dyDescent="0.3">
      <c r="A42" s="1" t="s">
        <v>70</v>
      </c>
      <c r="B42" s="1" t="s">
        <v>65</v>
      </c>
      <c r="C42" s="8" t="s">
        <v>69</v>
      </c>
      <c r="D42" s="1" t="s">
        <v>23</v>
      </c>
      <c r="E42" s="1">
        <v>613019</v>
      </c>
      <c r="F42" s="1" t="s">
        <v>73</v>
      </c>
      <c r="G42" s="1" t="s">
        <v>72</v>
      </c>
      <c r="H42" s="1" t="s">
        <v>63</v>
      </c>
      <c r="I42" s="14">
        <v>1249</v>
      </c>
      <c r="J42" s="14">
        <v>694</v>
      </c>
      <c r="K42" s="14">
        <v>1210</v>
      </c>
      <c r="L42" s="14">
        <v>1192</v>
      </c>
      <c r="M42" s="12">
        <v>0</v>
      </c>
      <c r="N42" s="1" t="s">
        <v>1</v>
      </c>
      <c r="O42" s="1" t="s">
        <v>0</v>
      </c>
      <c r="P42" s="1"/>
    </row>
    <row r="43" spans="1:16" hidden="1" outlineLevel="2" x14ac:dyDescent="0.3">
      <c r="A43" s="1" t="s">
        <v>70</v>
      </c>
      <c r="B43" s="1" t="s">
        <v>65</v>
      </c>
      <c r="C43" s="8" t="s">
        <v>69</v>
      </c>
      <c r="D43" s="1" t="s">
        <v>71</v>
      </c>
      <c r="E43" s="1">
        <v>613023</v>
      </c>
      <c r="F43" s="1" t="s">
        <v>68</v>
      </c>
      <c r="G43" s="1" t="s">
        <v>67</v>
      </c>
      <c r="H43" s="1" t="s">
        <v>63</v>
      </c>
      <c r="I43" s="14">
        <v>1063</v>
      </c>
      <c r="J43" s="14">
        <v>1063</v>
      </c>
      <c r="K43" s="14">
        <v>6051</v>
      </c>
      <c r="L43" s="14">
        <v>5738</v>
      </c>
      <c r="M43" s="12">
        <v>0</v>
      </c>
      <c r="N43" s="1" t="s">
        <v>1</v>
      </c>
      <c r="O43" s="1" t="s">
        <v>0</v>
      </c>
      <c r="P43" s="1"/>
    </row>
    <row r="44" spans="1:16" hidden="1" outlineLevel="2" x14ac:dyDescent="0.3">
      <c r="A44" s="1" t="s">
        <v>70</v>
      </c>
      <c r="B44" s="1" t="s">
        <v>65</v>
      </c>
      <c r="C44" s="8" t="s">
        <v>69</v>
      </c>
      <c r="D44" s="1" t="s">
        <v>19</v>
      </c>
      <c r="E44" s="1">
        <v>613023</v>
      </c>
      <c r="F44" s="1" t="s">
        <v>68</v>
      </c>
      <c r="G44" s="1" t="s">
        <v>67</v>
      </c>
      <c r="H44" s="1" t="s">
        <v>63</v>
      </c>
      <c r="I44" s="14">
        <v>8621</v>
      </c>
      <c r="J44" s="14">
        <v>4311</v>
      </c>
      <c r="K44" s="14">
        <v>4311</v>
      </c>
      <c r="L44" s="14">
        <v>4311</v>
      </c>
      <c r="M44" s="12">
        <v>0</v>
      </c>
      <c r="N44" s="1" t="s">
        <v>1</v>
      </c>
      <c r="O44" s="1" t="s">
        <v>0</v>
      </c>
      <c r="P44" s="1"/>
    </row>
    <row r="45" spans="1:16" hidden="1" outlineLevel="2" x14ac:dyDescent="0.3">
      <c r="A45" s="1" t="s">
        <v>70</v>
      </c>
      <c r="B45" s="1" t="s">
        <v>65</v>
      </c>
      <c r="C45" s="8" t="s">
        <v>69</v>
      </c>
      <c r="D45" s="1" t="s">
        <v>23</v>
      </c>
      <c r="E45" s="1">
        <v>613023</v>
      </c>
      <c r="F45" s="1" t="s">
        <v>68</v>
      </c>
      <c r="G45" s="1" t="s">
        <v>67</v>
      </c>
      <c r="H45" s="1" t="s">
        <v>63</v>
      </c>
      <c r="I45" s="14">
        <v>324</v>
      </c>
      <c r="J45" s="14">
        <v>324</v>
      </c>
      <c r="K45" s="14">
        <v>324</v>
      </c>
      <c r="L45" s="14">
        <v>324</v>
      </c>
      <c r="M45" s="12">
        <v>0</v>
      </c>
      <c r="N45" s="1" t="s">
        <v>1</v>
      </c>
      <c r="O45" s="1" t="s">
        <v>0</v>
      </c>
      <c r="P45" s="1"/>
    </row>
    <row r="46" spans="1:16" outlineLevel="1" collapsed="1" x14ac:dyDescent="0.3">
      <c r="A46" s="2" t="s">
        <v>189</v>
      </c>
      <c r="B46" s="1"/>
      <c r="C46" s="8"/>
      <c r="D46" s="1"/>
      <c r="E46" s="2">
        <f>SUBTOTAL(3,E31:E45)</f>
        <v>15</v>
      </c>
      <c r="F46" s="1"/>
      <c r="G46" s="1"/>
      <c r="H46" s="1"/>
      <c r="I46" s="14"/>
      <c r="J46" s="14"/>
      <c r="K46" s="14"/>
      <c r="L46" s="14"/>
      <c r="M46" s="12"/>
      <c r="N46" s="1"/>
      <c r="O46" s="1"/>
      <c r="P46" s="1"/>
    </row>
    <row r="47" spans="1:16" hidden="1" outlineLevel="2" x14ac:dyDescent="0.3">
      <c r="A47" s="1" t="s">
        <v>66</v>
      </c>
      <c r="B47" s="1" t="s">
        <v>65</v>
      </c>
      <c r="C47" s="8">
        <v>0.6</v>
      </c>
      <c r="D47" s="1" t="s">
        <v>19</v>
      </c>
      <c r="E47" s="1">
        <v>613000</v>
      </c>
      <c r="F47" s="1" t="s">
        <v>160</v>
      </c>
      <c r="G47" s="1" t="s">
        <v>64</v>
      </c>
      <c r="H47" s="1" t="s">
        <v>63</v>
      </c>
      <c r="I47" s="14">
        <v>31571</v>
      </c>
      <c r="J47" s="14">
        <v>18943</v>
      </c>
      <c r="K47" s="14">
        <v>18717</v>
      </c>
      <c r="L47" s="14">
        <v>18716</v>
      </c>
      <c r="M47" s="12">
        <v>1.2E-2</v>
      </c>
      <c r="N47" s="1" t="s">
        <v>12</v>
      </c>
      <c r="O47" s="1" t="s">
        <v>0</v>
      </c>
      <c r="P47" s="1" t="s">
        <v>196</v>
      </c>
    </row>
    <row r="48" spans="1:16" outlineLevel="1" collapsed="1" x14ac:dyDescent="0.3">
      <c r="A48" s="2" t="s">
        <v>190</v>
      </c>
      <c r="B48" s="1"/>
      <c r="C48" s="8"/>
      <c r="D48" s="1"/>
      <c r="E48" s="2">
        <f>SUBTOTAL(3,E47:E47)</f>
        <v>1</v>
      </c>
      <c r="F48" s="1"/>
      <c r="G48" s="1"/>
      <c r="H48" s="1"/>
      <c r="I48" s="14"/>
      <c r="J48" s="14"/>
      <c r="K48" s="14"/>
      <c r="L48" s="14"/>
      <c r="M48" s="12"/>
      <c r="N48" s="1"/>
      <c r="O48" s="1"/>
      <c r="P48" s="1"/>
    </row>
    <row r="49" spans="1:16" hidden="1" outlineLevel="2" x14ac:dyDescent="0.3">
      <c r="A49" s="1" t="s">
        <v>24</v>
      </c>
      <c r="B49" s="1" t="s">
        <v>0</v>
      </c>
      <c r="C49" s="8" t="s">
        <v>0</v>
      </c>
      <c r="D49" s="1" t="s">
        <v>23</v>
      </c>
      <c r="E49" s="1">
        <v>359146</v>
      </c>
      <c r="F49" s="1" t="s">
        <v>161</v>
      </c>
      <c r="G49" s="1" t="s">
        <v>62</v>
      </c>
      <c r="H49" s="1" t="s">
        <v>18</v>
      </c>
      <c r="I49" s="14">
        <v>15097</v>
      </c>
      <c r="J49" s="14">
        <v>6039</v>
      </c>
      <c r="K49" s="14">
        <v>1256</v>
      </c>
      <c r="L49" s="14" t="s">
        <v>0</v>
      </c>
      <c r="M49" s="12" t="s">
        <v>0</v>
      </c>
      <c r="N49" s="1" t="s">
        <v>0</v>
      </c>
      <c r="O49" s="1" t="s">
        <v>0</v>
      </c>
      <c r="P49" s="1" t="s">
        <v>195</v>
      </c>
    </row>
    <row r="50" spans="1:16" hidden="1" outlineLevel="2" x14ac:dyDescent="0.3">
      <c r="A50" s="1" t="s">
        <v>24</v>
      </c>
      <c r="B50" s="1" t="s">
        <v>0</v>
      </c>
      <c r="C50" s="8" t="s">
        <v>0</v>
      </c>
      <c r="D50" s="1" t="s">
        <v>23</v>
      </c>
      <c r="E50" s="1">
        <v>519019</v>
      </c>
      <c r="F50" s="1" t="s">
        <v>162</v>
      </c>
      <c r="G50" s="1" t="s">
        <v>61</v>
      </c>
      <c r="H50" s="1" t="s">
        <v>60</v>
      </c>
      <c r="I50" s="14">
        <v>1930</v>
      </c>
      <c r="J50" s="14">
        <v>772</v>
      </c>
      <c r="K50" s="14">
        <v>1520</v>
      </c>
      <c r="L50" s="14" t="s">
        <v>0</v>
      </c>
      <c r="M50" s="12" t="s">
        <v>0</v>
      </c>
      <c r="N50" s="1" t="s">
        <v>0</v>
      </c>
      <c r="O50" s="1" t="s">
        <v>0</v>
      </c>
      <c r="P50" s="1" t="s">
        <v>195</v>
      </c>
    </row>
    <row r="51" spans="1:16" hidden="1" outlineLevel="2" x14ac:dyDescent="0.3">
      <c r="A51" s="1" t="s">
        <v>24</v>
      </c>
      <c r="B51" s="1" t="s">
        <v>0</v>
      </c>
      <c r="C51" s="8" t="s">
        <v>0</v>
      </c>
      <c r="D51" s="1" t="s">
        <v>23</v>
      </c>
      <c r="E51" s="1">
        <v>159041</v>
      </c>
      <c r="F51" s="1" t="s">
        <v>59</v>
      </c>
      <c r="G51" s="1" t="s">
        <v>59</v>
      </c>
      <c r="H51" s="1" t="s">
        <v>9</v>
      </c>
      <c r="I51" s="14">
        <v>22305</v>
      </c>
      <c r="J51" s="14">
        <v>8922</v>
      </c>
      <c r="K51" s="14">
        <v>5824</v>
      </c>
      <c r="L51" s="14" t="s">
        <v>0</v>
      </c>
      <c r="M51" s="12" t="s">
        <v>0</v>
      </c>
      <c r="N51" s="1" t="s">
        <v>0</v>
      </c>
      <c r="O51" s="1" t="s">
        <v>0</v>
      </c>
      <c r="P51" s="1" t="s">
        <v>195</v>
      </c>
    </row>
    <row r="52" spans="1:16" hidden="1" outlineLevel="2" x14ac:dyDescent="0.3">
      <c r="A52" s="1" t="s">
        <v>24</v>
      </c>
      <c r="B52" s="1" t="s">
        <v>0</v>
      </c>
      <c r="C52" s="8" t="s">
        <v>0</v>
      </c>
      <c r="D52" s="1" t="s">
        <v>28</v>
      </c>
      <c r="E52" s="1">
        <v>399005</v>
      </c>
      <c r="F52" s="1" t="s">
        <v>163</v>
      </c>
      <c r="G52" s="1" t="s">
        <v>57</v>
      </c>
      <c r="H52" s="1" t="s">
        <v>58</v>
      </c>
      <c r="I52" s="14">
        <v>892</v>
      </c>
      <c r="J52" s="14">
        <v>356</v>
      </c>
      <c r="K52" s="14">
        <v>201</v>
      </c>
      <c r="L52" s="14" t="s">
        <v>0</v>
      </c>
      <c r="M52" s="12" t="s">
        <v>0</v>
      </c>
      <c r="N52" s="1" t="s">
        <v>0</v>
      </c>
      <c r="O52" s="1" t="s">
        <v>0</v>
      </c>
      <c r="P52" s="1" t="s">
        <v>195</v>
      </c>
    </row>
    <row r="53" spans="1:16" hidden="1" outlineLevel="2" x14ac:dyDescent="0.3">
      <c r="A53" s="1" t="s">
        <v>24</v>
      </c>
      <c r="B53" s="1" t="s">
        <v>0</v>
      </c>
      <c r="C53" s="8" t="s">
        <v>0</v>
      </c>
      <c r="D53" s="1" t="s">
        <v>28</v>
      </c>
      <c r="E53" s="1">
        <v>389011</v>
      </c>
      <c r="F53" s="1" t="s">
        <v>163</v>
      </c>
      <c r="G53" s="1" t="s">
        <v>57</v>
      </c>
      <c r="H53" s="1" t="s">
        <v>56</v>
      </c>
      <c r="I53" s="14">
        <v>1069</v>
      </c>
      <c r="J53" s="14">
        <v>427</v>
      </c>
      <c r="K53" s="14">
        <v>521</v>
      </c>
      <c r="L53" s="14" t="s">
        <v>0</v>
      </c>
      <c r="M53" s="12" t="s">
        <v>0</v>
      </c>
      <c r="N53" s="1" t="s">
        <v>0</v>
      </c>
      <c r="O53" s="1" t="s">
        <v>0</v>
      </c>
      <c r="P53" s="1" t="s">
        <v>195</v>
      </c>
    </row>
    <row r="54" spans="1:16" hidden="1" outlineLevel="2" x14ac:dyDescent="0.3">
      <c r="A54" s="1" t="s">
        <v>24</v>
      </c>
      <c r="B54" s="1" t="s">
        <v>0</v>
      </c>
      <c r="C54" s="8" t="s">
        <v>0</v>
      </c>
      <c r="D54" s="1" t="s">
        <v>28</v>
      </c>
      <c r="E54" s="1">
        <v>369015</v>
      </c>
      <c r="F54" s="1" t="s">
        <v>163</v>
      </c>
      <c r="G54" s="1" t="s">
        <v>55</v>
      </c>
      <c r="H54" s="1" t="s">
        <v>54</v>
      </c>
      <c r="I54" s="14">
        <v>7410</v>
      </c>
      <c r="J54" s="14">
        <v>2964</v>
      </c>
      <c r="K54" s="14">
        <v>42</v>
      </c>
      <c r="L54" s="14" t="s">
        <v>0</v>
      </c>
      <c r="M54" s="12" t="s">
        <v>0</v>
      </c>
      <c r="N54" s="1" t="s">
        <v>0</v>
      </c>
      <c r="O54" s="1" t="s">
        <v>0</v>
      </c>
      <c r="P54" s="1" t="s">
        <v>195</v>
      </c>
    </row>
    <row r="55" spans="1:16" hidden="1" outlineLevel="2" x14ac:dyDescent="0.3">
      <c r="A55" s="1" t="s">
        <v>24</v>
      </c>
      <c r="B55" s="1" t="s">
        <v>0</v>
      </c>
      <c r="C55" s="8" t="s">
        <v>0</v>
      </c>
      <c r="D55" s="1" t="s">
        <v>23</v>
      </c>
      <c r="E55" s="1">
        <v>469036</v>
      </c>
      <c r="F55" s="1" t="s">
        <v>164</v>
      </c>
      <c r="G55" s="1" t="s">
        <v>53</v>
      </c>
      <c r="H55" s="1" t="s">
        <v>52</v>
      </c>
      <c r="I55" s="14">
        <v>6517</v>
      </c>
      <c r="J55" s="14">
        <v>2606</v>
      </c>
      <c r="K55" s="14">
        <v>1952</v>
      </c>
      <c r="L55" s="14" t="s">
        <v>0</v>
      </c>
      <c r="M55" s="12" t="s">
        <v>0</v>
      </c>
      <c r="N55" s="1" t="s">
        <v>0</v>
      </c>
      <c r="O55" s="1" t="s">
        <v>0</v>
      </c>
      <c r="P55" s="1" t="s">
        <v>195</v>
      </c>
    </row>
    <row r="56" spans="1:16" hidden="1" outlineLevel="2" x14ac:dyDescent="0.3">
      <c r="A56" s="1" t="s">
        <v>24</v>
      </c>
      <c r="B56" s="1" t="s">
        <v>197</v>
      </c>
      <c r="C56" s="8">
        <v>0.2</v>
      </c>
      <c r="D56" s="1" t="s">
        <v>23</v>
      </c>
      <c r="E56" s="1">
        <v>529026</v>
      </c>
      <c r="F56" s="1" t="s">
        <v>165</v>
      </c>
      <c r="G56" s="1" t="s">
        <v>51</v>
      </c>
      <c r="H56" s="1" t="s">
        <v>50</v>
      </c>
      <c r="I56" s="14">
        <v>1910</v>
      </c>
      <c r="J56" s="14">
        <v>382</v>
      </c>
      <c r="K56" s="14">
        <v>394</v>
      </c>
      <c r="L56" s="14">
        <v>388</v>
      </c>
      <c r="M56" s="12">
        <v>0</v>
      </c>
      <c r="N56" s="1" t="s">
        <v>1</v>
      </c>
      <c r="O56" s="1" t="s">
        <v>0</v>
      </c>
      <c r="P56" s="1"/>
    </row>
    <row r="57" spans="1:16" hidden="1" outlineLevel="2" x14ac:dyDescent="0.3">
      <c r="A57" s="1" t="s">
        <v>24</v>
      </c>
      <c r="B57" s="1" t="s">
        <v>197</v>
      </c>
      <c r="C57" s="8">
        <v>0.2</v>
      </c>
      <c r="D57" s="1" t="s">
        <v>28</v>
      </c>
      <c r="E57" s="1">
        <v>429043</v>
      </c>
      <c r="F57" s="1" t="s">
        <v>166</v>
      </c>
      <c r="G57" s="1" t="s">
        <v>49</v>
      </c>
      <c r="H57" s="1" t="s">
        <v>25</v>
      </c>
      <c r="I57" s="14">
        <v>2321</v>
      </c>
      <c r="J57" s="14">
        <v>464</v>
      </c>
      <c r="K57" s="14">
        <v>551</v>
      </c>
      <c r="L57" s="14">
        <v>546</v>
      </c>
      <c r="M57" s="12">
        <v>0</v>
      </c>
      <c r="N57" s="1" t="s">
        <v>1</v>
      </c>
      <c r="O57" s="1" t="s">
        <v>0</v>
      </c>
      <c r="P57" s="1"/>
    </row>
    <row r="58" spans="1:16" hidden="1" outlineLevel="2" x14ac:dyDescent="0.3">
      <c r="A58" s="1" t="s">
        <v>24</v>
      </c>
      <c r="B58" s="1" t="s">
        <v>197</v>
      </c>
      <c r="C58" s="8">
        <v>0.2</v>
      </c>
      <c r="D58" s="1" t="s">
        <v>4</v>
      </c>
      <c r="E58" s="1">
        <v>279054</v>
      </c>
      <c r="F58" s="1" t="s">
        <v>167</v>
      </c>
      <c r="G58" s="1" t="s">
        <v>48</v>
      </c>
      <c r="H58" s="1" t="s">
        <v>134</v>
      </c>
      <c r="I58" s="14">
        <v>794</v>
      </c>
      <c r="J58" s="14">
        <v>159</v>
      </c>
      <c r="K58" s="14">
        <v>212</v>
      </c>
      <c r="L58" s="14">
        <v>211</v>
      </c>
      <c r="M58" s="12">
        <v>0</v>
      </c>
      <c r="N58" s="1" t="s">
        <v>1</v>
      </c>
      <c r="O58" s="1" t="s">
        <v>0</v>
      </c>
      <c r="P58" s="1"/>
    </row>
    <row r="59" spans="1:16" hidden="1" outlineLevel="2" x14ac:dyDescent="0.3">
      <c r="A59" s="1" t="s">
        <v>24</v>
      </c>
      <c r="B59" s="1" t="s">
        <v>197</v>
      </c>
      <c r="C59" s="8">
        <v>0.2</v>
      </c>
      <c r="D59" s="1" t="s">
        <v>23</v>
      </c>
      <c r="E59" s="1">
        <v>409046</v>
      </c>
      <c r="F59" s="1" t="s">
        <v>168</v>
      </c>
      <c r="G59" s="1" t="s">
        <v>47</v>
      </c>
      <c r="H59" s="1" t="s">
        <v>134</v>
      </c>
      <c r="I59" s="14">
        <v>3191</v>
      </c>
      <c r="J59" s="14">
        <v>638</v>
      </c>
      <c r="K59" s="14">
        <v>1179</v>
      </c>
      <c r="L59" s="14">
        <v>950</v>
      </c>
      <c r="M59" s="12">
        <v>0</v>
      </c>
      <c r="N59" s="1" t="s">
        <v>1</v>
      </c>
      <c r="O59" s="1" t="s">
        <v>0</v>
      </c>
      <c r="P59" s="1"/>
    </row>
    <row r="60" spans="1:16" hidden="1" outlineLevel="2" x14ac:dyDescent="0.3">
      <c r="A60" s="1" t="s">
        <v>24</v>
      </c>
      <c r="B60" s="1" t="s">
        <v>197</v>
      </c>
      <c r="C60" s="8">
        <v>0.8</v>
      </c>
      <c r="D60" s="1" t="s">
        <v>4</v>
      </c>
      <c r="E60" s="1">
        <v>429037</v>
      </c>
      <c r="F60" s="1" t="s">
        <v>169</v>
      </c>
      <c r="G60" s="1" t="s">
        <v>46</v>
      </c>
      <c r="H60" s="1" t="s">
        <v>25</v>
      </c>
      <c r="I60" s="14">
        <v>1425</v>
      </c>
      <c r="J60" s="14">
        <v>1188</v>
      </c>
      <c r="K60" s="14">
        <v>1418</v>
      </c>
      <c r="L60" s="14">
        <v>1368</v>
      </c>
      <c r="M60" s="12">
        <v>0</v>
      </c>
      <c r="N60" s="1" t="s">
        <v>1</v>
      </c>
      <c r="O60" s="1" t="s">
        <v>0</v>
      </c>
      <c r="P60" s="1"/>
    </row>
    <row r="61" spans="1:16" hidden="1" outlineLevel="2" x14ac:dyDescent="0.3">
      <c r="A61" s="1" t="s">
        <v>24</v>
      </c>
      <c r="B61" s="1" t="s">
        <v>197</v>
      </c>
      <c r="C61" s="8">
        <v>1</v>
      </c>
      <c r="D61" s="1" t="s">
        <v>45</v>
      </c>
      <c r="E61" s="1">
        <v>305062</v>
      </c>
      <c r="F61" s="1" t="s">
        <v>170</v>
      </c>
      <c r="G61" s="1" t="s">
        <v>44</v>
      </c>
      <c r="H61" s="1" t="s">
        <v>43</v>
      </c>
      <c r="I61" s="14">
        <v>20</v>
      </c>
      <c r="J61" s="14">
        <v>20</v>
      </c>
      <c r="K61" s="14">
        <v>21</v>
      </c>
      <c r="L61" s="14">
        <v>21</v>
      </c>
      <c r="M61" s="12">
        <v>0</v>
      </c>
      <c r="N61" s="1" t="s">
        <v>1</v>
      </c>
      <c r="O61" s="1" t="s">
        <v>0</v>
      </c>
      <c r="P61" s="1"/>
    </row>
    <row r="62" spans="1:16" hidden="1" outlineLevel="2" x14ac:dyDescent="0.3">
      <c r="A62" s="1" t="s">
        <v>24</v>
      </c>
      <c r="B62" s="1" t="s">
        <v>197</v>
      </c>
      <c r="C62" s="8">
        <v>0.8</v>
      </c>
      <c r="D62" s="1" t="s">
        <v>4</v>
      </c>
      <c r="E62" s="1">
        <v>429038</v>
      </c>
      <c r="F62" s="1" t="s">
        <v>171</v>
      </c>
      <c r="G62" s="1" t="s">
        <v>42</v>
      </c>
      <c r="H62" s="1" t="s">
        <v>41</v>
      </c>
      <c r="I62" s="14">
        <v>8356</v>
      </c>
      <c r="J62" s="14">
        <v>6685</v>
      </c>
      <c r="K62" s="14">
        <v>7299</v>
      </c>
      <c r="L62" s="14">
        <v>6896</v>
      </c>
      <c r="M62" s="12">
        <v>0</v>
      </c>
      <c r="N62" s="1" t="s">
        <v>1</v>
      </c>
      <c r="O62" s="1" t="s">
        <v>0</v>
      </c>
      <c r="P62" s="1"/>
    </row>
    <row r="63" spans="1:16" hidden="1" outlineLevel="2" x14ac:dyDescent="0.3">
      <c r="A63" s="1" t="s">
        <v>24</v>
      </c>
      <c r="B63" s="1" t="s">
        <v>197</v>
      </c>
      <c r="C63" s="8">
        <v>0.8</v>
      </c>
      <c r="D63" s="1" t="s">
        <v>28</v>
      </c>
      <c r="E63" s="1">
        <v>159034</v>
      </c>
      <c r="F63" s="1" t="s">
        <v>40</v>
      </c>
      <c r="G63" s="1" t="s">
        <v>40</v>
      </c>
      <c r="H63" s="1" t="s">
        <v>9</v>
      </c>
      <c r="I63" s="14">
        <v>260</v>
      </c>
      <c r="J63" s="14">
        <v>208</v>
      </c>
      <c r="K63" s="14">
        <v>264</v>
      </c>
      <c r="L63" s="14">
        <v>254</v>
      </c>
      <c r="M63" s="12">
        <v>0</v>
      </c>
      <c r="N63" s="1" t="s">
        <v>1</v>
      </c>
      <c r="O63" s="1" t="s">
        <v>0</v>
      </c>
      <c r="P63" s="1"/>
    </row>
    <row r="64" spans="1:16" hidden="1" outlineLevel="2" x14ac:dyDescent="0.3">
      <c r="A64" s="1" t="s">
        <v>24</v>
      </c>
      <c r="B64" s="1" t="s">
        <v>197</v>
      </c>
      <c r="C64" s="8">
        <v>0.2</v>
      </c>
      <c r="D64" s="1" t="s">
        <v>4</v>
      </c>
      <c r="E64" s="1">
        <v>623100</v>
      </c>
      <c r="F64" s="1" t="s">
        <v>172</v>
      </c>
      <c r="G64" s="1" t="s">
        <v>39</v>
      </c>
      <c r="H64" s="1" t="s">
        <v>38</v>
      </c>
      <c r="I64" s="14">
        <v>3936</v>
      </c>
      <c r="J64" s="14">
        <v>787</v>
      </c>
      <c r="K64" s="14">
        <v>979</v>
      </c>
      <c r="L64" s="14">
        <v>927</v>
      </c>
      <c r="M64" s="12">
        <v>0</v>
      </c>
      <c r="N64" s="1" t="s">
        <v>1</v>
      </c>
      <c r="O64" s="1" t="s">
        <v>0</v>
      </c>
      <c r="P64" s="1"/>
    </row>
    <row r="65" spans="1:16" hidden="1" outlineLevel="2" x14ac:dyDescent="0.3">
      <c r="A65" s="1" t="s">
        <v>24</v>
      </c>
      <c r="B65" s="1" t="s">
        <v>197</v>
      </c>
      <c r="C65" s="8">
        <v>0.4</v>
      </c>
      <c r="D65" s="1" t="s">
        <v>28</v>
      </c>
      <c r="E65" s="1">
        <v>439078</v>
      </c>
      <c r="F65" s="1" t="s">
        <v>173</v>
      </c>
      <c r="G65" s="1" t="s">
        <v>37</v>
      </c>
      <c r="H65" s="1" t="s">
        <v>13</v>
      </c>
      <c r="I65" s="14">
        <v>3194</v>
      </c>
      <c r="J65" s="14">
        <v>1278</v>
      </c>
      <c r="K65" s="14">
        <v>1405</v>
      </c>
      <c r="L65" s="14">
        <v>1289</v>
      </c>
      <c r="M65" s="12">
        <v>0</v>
      </c>
      <c r="N65" s="1" t="s">
        <v>1</v>
      </c>
      <c r="O65" s="1" t="s">
        <v>0</v>
      </c>
      <c r="P65" s="1"/>
    </row>
    <row r="66" spans="1:16" hidden="1" outlineLevel="2" x14ac:dyDescent="0.3">
      <c r="A66" s="1" t="s">
        <v>24</v>
      </c>
      <c r="B66" s="1" t="s">
        <v>197</v>
      </c>
      <c r="C66" s="8">
        <v>0.6</v>
      </c>
      <c r="D66" s="1" t="s">
        <v>23</v>
      </c>
      <c r="E66" s="1">
        <v>479027</v>
      </c>
      <c r="F66" s="1" t="s">
        <v>174</v>
      </c>
      <c r="G66" s="1" t="s">
        <v>36</v>
      </c>
      <c r="H66" s="1" t="s">
        <v>35</v>
      </c>
      <c r="I66" s="14">
        <v>185</v>
      </c>
      <c r="J66" s="14">
        <v>111</v>
      </c>
      <c r="K66" s="14">
        <v>159</v>
      </c>
      <c r="L66" s="14">
        <v>140</v>
      </c>
      <c r="M66" s="12">
        <v>0</v>
      </c>
      <c r="N66" s="1" t="s">
        <v>1</v>
      </c>
      <c r="O66" s="1" t="s">
        <v>0</v>
      </c>
      <c r="P66" s="1"/>
    </row>
    <row r="67" spans="1:16" hidden="1" outlineLevel="2" x14ac:dyDescent="0.3">
      <c r="A67" s="1" t="s">
        <v>24</v>
      </c>
      <c r="B67" s="1" t="s">
        <v>197</v>
      </c>
      <c r="C67" s="8">
        <v>0.4</v>
      </c>
      <c r="D67" s="1" t="s">
        <v>34</v>
      </c>
      <c r="E67" s="1">
        <v>199025</v>
      </c>
      <c r="F67" s="1" t="s">
        <v>175</v>
      </c>
      <c r="G67" s="1" t="s">
        <v>33</v>
      </c>
      <c r="H67" s="1" t="s">
        <v>32</v>
      </c>
      <c r="I67" s="14">
        <v>6998</v>
      </c>
      <c r="J67" s="14">
        <v>2800</v>
      </c>
      <c r="K67" s="14">
        <v>2869</v>
      </c>
      <c r="L67" s="14">
        <v>2859</v>
      </c>
      <c r="M67" s="12">
        <v>0</v>
      </c>
      <c r="N67" s="1" t="s">
        <v>1</v>
      </c>
      <c r="O67" s="1" t="s">
        <v>0</v>
      </c>
      <c r="P67" s="1"/>
    </row>
    <row r="68" spans="1:16" hidden="1" outlineLevel="2" x14ac:dyDescent="0.3">
      <c r="A68" s="1" t="s">
        <v>24</v>
      </c>
      <c r="B68" s="1" t="s">
        <v>197</v>
      </c>
      <c r="C68" s="8">
        <v>0.2</v>
      </c>
      <c r="D68" s="1" t="s">
        <v>23</v>
      </c>
      <c r="E68" s="1">
        <v>349043</v>
      </c>
      <c r="F68" s="1" t="s">
        <v>176</v>
      </c>
      <c r="G68" s="1" t="s">
        <v>31</v>
      </c>
      <c r="H68" s="1" t="s">
        <v>30</v>
      </c>
      <c r="I68" s="14">
        <v>6041</v>
      </c>
      <c r="J68" s="14">
        <v>1208</v>
      </c>
      <c r="K68" s="14">
        <v>2052</v>
      </c>
      <c r="L68" s="14">
        <v>2052</v>
      </c>
      <c r="M68" s="12">
        <v>0</v>
      </c>
      <c r="N68" s="1" t="s">
        <v>1</v>
      </c>
      <c r="O68" s="1" t="s">
        <v>0</v>
      </c>
      <c r="P68" s="1"/>
    </row>
    <row r="69" spans="1:16" hidden="1" outlineLevel="2" x14ac:dyDescent="0.3">
      <c r="A69" s="1" t="s">
        <v>24</v>
      </c>
      <c r="B69" s="1" t="s">
        <v>197</v>
      </c>
      <c r="C69" s="8">
        <v>0.2</v>
      </c>
      <c r="D69" s="1" t="s">
        <v>28</v>
      </c>
      <c r="E69" s="1">
        <v>419047</v>
      </c>
      <c r="F69" s="1" t="s">
        <v>177</v>
      </c>
      <c r="G69" s="1" t="s">
        <v>26</v>
      </c>
      <c r="H69" s="1" t="s">
        <v>2</v>
      </c>
      <c r="I69" s="14">
        <v>414</v>
      </c>
      <c r="J69" s="14">
        <v>83</v>
      </c>
      <c r="K69" s="14">
        <v>189</v>
      </c>
      <c r="L69" s="14">
        <v>183</v>
      </c>
      <c r="M69" s="12">
        <v>0</v>
      </c>
      <c r="N69" s="1" t="s">
        <v>1</v>
      </c>
      <c r="O69" s="1" t="s">
        <v>0</v>
      </c>
      <c r="P69" s="1"/>
    </row>
    <row r="70" spans="1:16" hidden="1" outlineLevel="2" x14ac:dyDescent="0.3">
      <c r="A70" s="1" t="s">
        <v>24</v>
      </c>
      <c r="B70" s="1" t="s">
        <v>197</v>
      </c>
      <c r="C70" s="8">
        <v>0.2</v>
      </c>
      <c r="D70" s="1" t="s">
        <v>28</v>
      </c>
      <c r="E70" s="1">
        <v>349045</v>
      </c>
      <c r="F70" s="1" t="s">
        <v>177</v>
      </c>
      <c r="G70" s="1" t="s">
        <v>26</v>
      </c>
      <c r="H70" s="1" t="s">
        <v>30</v>
      </c>
      <c r="I70" s="14">
        <v>8907</v>
      </c>
      <c r="J70" s="14">
        <v>1781</v>
      </c>
      <c r="K70" s="14">
        <v>2363</v>
      </c>
      <c r="L70" s="14">
        <v>2362</v>
      </c>
      <c r="M70" s="12">
        <v>0</v>
      </c>
      <c r="N70" s="1" t="s">
        <v>1</v>
      </c>
      <c r="O70" s="1" t="s">
        <v>0</v>
      </c>
      <c r="P70" s="1"/>
    </row>
    <row r="71" spans="1:16" hidden="1" outlineLevel="2" x14ac:dyDescent="0.3">
      <c r="A71" s="1" t="s">
        <v>24</v>
      </c>
      <c r="B71" s="1" t="s">
        <v>197</v>
      </c>
      <c r="C71" s="8">
        <v>0.2</v>
      </c>
      <c r="D71" s="1" t="s">
        <v>28</v>
      </c>
      <c r="E71" s="1">
        <v>409047</v>
      </c>
      <c r="F71" s="1" t="s">
        <v>177</v>
      </c>
      <c r="G71" s="1" t="s">
        <v>26</v>
      </c>
      <c r="H71" s="1" t="s">
        <v>29</v>
      </c>
      <c r="I71" s="14">
        <v>102</v>
      </c>
      <c r="J71" s="14">
        <v>20</v>
      </c>
      <c r="K71" s="14">
        <v>58</v>
      </c>
      <c r="L71" s="14">
        <v>49</v>
      </c>
      <c r="M71" s="12">
        <v>0</v>
      </c>
      <c r="N71" s="1" t="s">
        <v>1</v>
      </c>
      <c r="O71" s="1" t="s">
        <v>0</v>
      </c>
      <c r="P71" s="1"/>
    </row>
    <row r="72" spans="1:16" hidden="1" outlineLevel="2" x14ac:dyDescent="0.3">
      <c r="A72" s="1" t="s">
        <v>24</v>
      </c>
      <c r="B72" s="1" t="s">
        <v>197</v>
      </c>
      <c r="C72" s="8">
        <v>0.2</v>
      </c>
      <c r="D72" s="1" t="s">
        <v>28</v>
      </c>
      <c r="E72" s="1">
        <v>439082</v>
      </c>
      <c r="F72" s="1" t="s">
        <v>177</v>
      </c>
      <c r="G72" s="1" t="s">
        <v>26</v>
      </c>
      <c r="H72" s="1" t="s">
        <v>13</v>
      </c>
      <c r="I72" s="14">
        <v>2443</v>
      </c>
      <c r="J72" s="14">
        <v>489</v>
      </c>
      <c r="K72" s="14">
        <v>878</v>
      </c>
      <c r="L72" s="14">
        <v>852</v>
      </c>
      <c r="M72" s="12">
        <v>0</v>
      </c>
      <c r="N72" s="1" t="s">
        <v>1</v>
      </c>
      <c r="O72" s="1" t="s">
        <v>0</v>
      </c>
      <c r="P72" s="1"/>
    </row>
    <row r="73" spans="1:16" hidden="1" outlineLevel="2" x14ac:dyDescent="0.3">
      <c r="A73" s="1" t="s">
        <v>24</v>
      </c>
      <c r="B73" s="1" t="s">
        <v>197</v>
      </c>
      <c r="C73" s="8">
        <v>0.2</v>
      </c>
      <c r="D73" s="1" t="s">
        <v>27</v>
      </c>
      <c r="E73" s="1">
        <v>429045</v>
      </c>
      <c r="F73" s="1" t="s">
        <v>177</v>
      </c>
      <c r="G73" s="1" t="s">
        <v>26</v>
      </c>
      <c r="H73" s="1" t="s">
        <v>25</v>
      </c>
      <c r="I73" s="14">
        <v>67628</v>
      </c>
      <c r="J73" s="14">
        <v>13654</v>
      </c>
      <c r="K73" s="14">
        <v>17456</v>
      </c>
      <c r="L73" s="14">
        <v>17455</v>
      </c>
      <c r="M73" s="12">
        <v>0</v>
      </c>
      <c r="N73" s="1" t="s">
        <v>1</v>
      </c>
      <c r="O73" s="1" t="s">
        <v>0</v>
      </c>
      <c r="P73" s="1"/>
    </row>
    <row r="74" spans="1:16" outlineLevel="1" collapsed="1" x14ac:dyDescent="0.3">
      <c r="A74" s="2" t="s">
        <v>191</v>
      </c>
      <c r="B74" s="1"/>
      <c r="C74" s="8"/>
      <c r="D74" s="1"/>
      <c r="E74" s="2">
        <f>SUBTOTAL(3,E49:E73)</f>
        <v>25</v>
      </c>
      <c r="F74" s="1"/>
      <c r="G74" s="1"/>
      <c r="H74" s="1"/>
      <c r="I74" s="14"/>
      <c r="J74" s="14"/>
      <c r="K74" s="14"/>
      <c r="L74" s="14"/>
      <c r="M74" s="12"/>
      <c r="N74" s="1"/>
      <c r="O74" s="1"/>
      <c r="P74" s="1"/>
    </row>
    <row r="75" spans="1:16" hidden="1" outlineLevel="2" x14ac:dyDescent="0.3">
      <c r="A75" s="1" t="s">
        <v>17</v>
      </c>
      <c r="B75" s="10">
        <v>1</v>
      </c>
      <c r="C75" s="8">
        <v>1</v>
      </c>
      <c r="D75" s="1" t="s">
        <v>22</v>
      </c>
      <c r="E75" s="1">
        <v>536129</v>
      </c>
      <c r="F75" s="1" t="s">
        <v>178</v>
      </c>
      <c r="G75" s="1" t="s">
        <v>21</v>
      </c>
      <c r="H75" s="1" t="s">
        <v>20</v>
      </c>
      <c r="I75" s="14">
        <v>2495</v>
      </c>
      <c r="J75" s="14">
        <v>2495</v>
      </c>
      <c r="K75" s="14">
        <v>2500</v>
      </c>
      <c r="L75" s="14">
        <v>2183</v>
      </c>
      <c r="M75" s="12">
        <v>0.12520000000000001</v>
      </c>
      <c r="N75" s="1" t="s">
        <v>12</v>
      </c>
      <c r="O75" s="1">
        <v>1</v>
      </c>
      <c r="P75" s="1"/>
    </row>
    <row r="76" spans="1:16" hidden="1" outlineLevel="2" x14ac:dyDescent="0.3">
      <c r="A76" s="1" t="s">
        <v>17</v>
      </c>
      <c r="B76" s="10">
        <v>1</v>
      </c>
      <c r="C76" s="8">
        <v>1</v>
      </c>
      <c r="D76" s="1" t="s">
        <v>16</v>
      </c>
      <c r="E76" s="1">
        <v>436144</v>
      </c>
      <c r="F76" s="1" t="s">
        <v>180</v>
      </c>
      <c r="G76" s="1" t="s">
        <v>15</v>
      </c>
      <c r="H76" s="1" t="s">
        <v>13</v>
      </c>
      <c r="I76" s="14">
        <v>25</v>
      </c>
      <c r="J76" s="14">
        <v>25</v>
      </c>
      <c r="K76" s="14">
        <v>32</v>
      </c>
      <c r="L76" s="14">
        <v>24</v>
      </c>
      <c r="M76" s="12">
        <v>0.04</v>
      </c>
      <c r="N76" s="1" t="s">
        <v>12</v>
      </c>
      <c r="O76" s="1" t="s">
        <v>0</v>
      </c>
      <c r="P76" s="1" t="s">
        <v>196</v>
      </c>
    </row>
    <row r="77" spans="1:16" hidden="1" outlineLevel="2" x14ac:dyDescent="0.3">
      <c r="A77" s="1" t="s">
        <v>17</v>
      </c>
      <c r="B77" s="10">
        <v>1</v>
      </c>
      <c r="C77" s="8">
        <v>1</v>
      </c>
      <c r="D77" s="1" t="s">
        <v>16</v>
      </c>
      <c r="E77" s="1">
        <v>436148</v>
      </c>
      <c r="F77" s="1" t="s">
        <v>180</v>
      </c>
      <c r="G77" s="1" t="s">
        <v>15</v>
      </c>
      <c r="H77" s="1" t="s">
        <v>13</v>
      </c>
      <c r="I77" s="14">
        <v>20</v>
      </c>
      <c r="J77" s="14">
        <v>20</v>
      </c>
      <c r="K77" s="14">
        <v>24</v>
      </c>
      <c r="L77" s="14">
        <v>20</v>
      </c>
      <c r="M77" s="12">
        <v>0</v>
      </c>
      <c r="N77" s="1" t="s">
        <v>1</v>
      </c>
      <c r="O77" s="1" t="s">
        <v>0</v>
      </c>
      <c r="P77" s="1"/>
    </row>
    <row r="78" spans="1:16" hidden="1" outlineLevel="2" x14ac:dyDescent="0.3">
      <c r="A78" s="1" t="s">
        <v>17</v>
      </c>
      <c r="B78" s="10">
        <v>1</v>
      </c>
      <c r="C78" s="8">
        <v>1</v>
      </c>
      <c r="D78" s="1" t="s">
        <v>19</v>
      </c>
      <c r="E78" s="1">
        <v>346326</v>
      </c>
      <c r="F78" s="1" t="s">
        <v>185</v>
      </c>
      <c r="G78" s="1" t="s">
        <v>186</v>
      </c>
      <c r="H78" s="1" t="s">
        <v>30</v>
      </c>
      <c r="I78" s="14">
        <v>108</v>
      </c>
      <c r="J78" s="14">
        <v>108</v>
      </c>
      <c r="K78" s="14">
        <v>109</v>
      </c>
      <c r="L78" s="14">
        <v>97</v>
      </c>
      <c r="M78" s="12">
        <v>0.1019</v>
      </c>
      <c r="N78" s="1" t="s">
        <v>12</v>
      </c>
      <c r="O78" s="1">
        <v>1</v>
      </c>
      <c r="P78" s="1"/>
    </row>
    <row r="79" spans="1:16" outlineLevel="1" collapsed="1" x14ac:dyDescent="0.3">
      <c r="A79" s="2" t="s">
        <v>192</v>
      </c>
      <c r="B79" s="1"/>
      <c r="C79" s="8"/>
      <c r="D79" s="1"/>
      <c r="E79" s="2">
        <f>SUBTOTAL(3,E75:E78)</f>
        <v>4</v>
      </c>
      <c r="F79" s="1"/>
      <c r="G79" s="1"/>
      <c r="H79" s="1"/>
      <c r="I79" s="14"/>
      <c r="J79" s="14"/>
      <c r="K79" s="14"/>
      <c r="L79" s="14"/>
      <c r="M79" s="12"/>
      <c r="N79" s="1"/>
      <c r="O79" s="1"/>
      <c r="P79" s="1"/>
    </row>
    <row r="80" spans="1:16" hidden="1" outlineLevel="2" x14ac:dyDescent="0.3">
      <c r="A80" s="1" t="s">
        <v>5</v>
      </c>
      <c r="B80" s="1" t="s">
        <v>197</v>
      </c>
      <c r="C80" s="8">
        <v>1</v>
      </c>
      <c r="D80" s="1" t="s">
        <v>4</v>
      </c>
      <c r="E80" s="1">
        <v>431995</v>
      </c>
      <c r="F80" s="1" t="s">
        <v>179</v>
      </c>
      <c r="G80" s="1" t="s">
        <v>14</v>
      </c>
      <c r="H80" s="1" t="s">
        <v>13</v>
      </c>
      <c r="I80" s="14">
        <v>120</v>
      </c>
      <c r="J80" s="14">
        <v>120</v>
      </c>
      <c r="K80" s="14">
        <v>121</v>
      </c>
      <c r="L80" s="14">
        <v>120</v>
      </c>
      <c r="M80" s="12">
        <v>0</v>
      </c>
      <c r="N80" s="1" t="s">
        <v>1</v>
      </c>
      <c r="O80" s="1" t="s">
        <v>0</v>
      </c>
      <c r="P80" s="1"/>
    </row>
    <row r="81" spans="1:16" hidden="1" outlineLevel="2" x14ac:dyDescent="0.3">
      <c r="A81" s="1" t="s">
        <v>5</v>
      </c>
      <c r="B81" s="1" t="s">
        <v>197</v>
      </c>
      <c r="C81" s="8">
        <v>0.2</v>
      </c>
      <c r="D81" s="1" t="s">
        <v>4</v>
      </c>
      <c r="E81" s="1">
        <v>299013</v>
      </c>
      <c r="F81" s="1" t="s">
        <v>182</v>
      </c>
      <c r="G81" s="1" t="s">
        <v>11</v>
      </c>
      <c r="H81" s="1" t="s">
        <v>8</v>
      </c>
      <c r="I81" s="14">
        <v>10393</v>
      </c>
      <c r="J81" s="14">
        <v>2079</v>
      </c>
      <c r="K81" s="14">
        <v>3269</v>
      </c>
      <c r="L81" s="14">
        <v>3239</v>
      </c>
      <c r="M81" s="12">
        <v>0</v>
      </c>
      <c r="N81" s="1" t="s">
        <v>1</v>
      </c>
      <c r="O81" s="1" t="s">
        <v>0</v>
      </c>
      <c r="P81" s="1"/>
    </row>
    <row r="82" spans="1:16" hidden="1" outlineLevel="2" x14ac:dyDescent="0.3">
      <c r="A82" s="1" t="s">
        <v>5</v>
      </c>
      <c r="B82" s="1" t="s">
        <v>197</v>
      </c>
      <c r="C82" s="8">
        <v>0.4</v>
      </c>
      <c r="D82" s="1" t="s">
        <v>4</v>
      </c>
      <c r="E82" s="1">
        <v>159049</v>
      </c>
      <c r="F82" s="1" t="s">
        <v>183</v>
      </c>
      <c r="G82" s="1" t="s">
        <v>10</v>
      </c>
      <c r="H82" s="1" t="s">
        <v>9</v>
      </c>
      <c r="I82" s="14">
        <v>2568</v>
      </c>
      <c r="J82" s="14">
        <v>1028</v>
      </c>
      <c r="K82" s="14">
        <v>2035</v>
      </c>
      <c r="L82" s="14">
        <v>1987</v>
      </c>
      <c r="M82" s="12">
        <v>0</v>
      </c>
      <c r="N82" s="1" t="s">
        <v>1</v>
      </c>
      <c r="O82" s="1" t="s">
        <v>0</v>
      </c>
      <c r="P82" s="1"/>
    </row>
    <row r="83" spans="1:16" hidden="1" outlineLevel="2" x14ac:dyDescent="0.3">
      <c r="A83" s="1" t="s">
        <v>5</v>
      </c>
      <c r="B83" s="1" t="s">
        <v>197</v>
      </c>
      <c r="C83" s="8">
        <v>0.6</v>
      </c>
      <c r="D83" s="1" t="s">
        <v>4</v>
      </c>
      <c r="E83" s="1">
        <v>299035</v>
      </c>
      <c r="F83" s="1" t="s">
        <v>184</v>
      </c>
      <c r="G83" s="1" t="s">
        <v>7</v>
      </c>
      <c r="H83" s="1" t="s">
        <v>8</v>
      </c>
      <c r="I83" s="14">
        <v>104</v>
      </c>
      <c r="J83" s="14">
        <v>63</v>
      </c>
      <c r="K83" s="14">
        <v>65</v>
      </c>
      <c r="L83" s="14">
        <v>64</v>
      </c>
      <c r="M83" s="12">
        <v>0</v>
      </c>
      <c r="N83" s="1" t="s">
        <v>1</v>
      </c>
      <c r="O83" s="1" t="s">
        <v>0</v>
      </c>
      <c r="P83" s="1"/>
    </row>
    <row r="84" spans="1:16" hidden="1" outlineLevel="2" x14ac:dyDescent="0.3">
      <c r="A84" s="1" t="s">
        <v>5</v>
      </c>
      <c r="B84" s="1" t="s">
        <v>197</v>
      </c>
      <c r="C84" s="8">
        <v>0.4</v>
      </c>
      <c r="D84" s="1" t="s">
        <v>4</v>
      </c>
      <c r="E84" s="1">
        <v>289043</v>
      </c>
      <c r="F84" s="1" t="s">
        <v>184</v>
      </c>
      <c r="G84" s="1" t="s">
        <v>7</v>
      </c>
      <c r="H84" s="1" t="s">
        <v>6</v>
      </c>
      <c r="I84" s="14">
        <v>2163</v>
      </c>
      <c r="J84" s="14">
        <v>866</v>
      </c>
      <c r="K84" s="14">
        <v>1156</v>
      </c>
      <c r="L84" s="14">
        <v>1114</v>
      </c>
      <c r="M84" s="12">
        <v>0</v>
      </c>
      <c r="N84" s="1" t="s">
        <v>1</v>
      </c>
      <c r="O84" s="1" t="s">
        <v>0</v>
      </c>
      <c r="P84" s="1"/>
    </row>
    <row r="85" spans="1:16" hidden="1" outlineLevel="2" x14ac:dyDescent="0.3">
      <c r="A85" s="1" t="s">
        <v>5</v>
      </c>
      <c r="B85" s="1" t="s">
        <v>197</v>
      </c>
      <c r="C85" s="8">
        <v>0.6</v>
      </c>
      <c r="D85" s="1" t="s">
        <v>4</v>
      </c>
      <c r="E85" s="1">
        <v>419050</v>
      </c>
      <c r="F85" s="1" t="s">
        <v>181</v>
      </c>
      <c r="G85" s="1" t="s">
        <v>3</v>
      </c>
      <c r="H85" s="1" t="s">
        <v>2</v>
      </c>
      <c r="I85" s="14">
        <v>174</v>
      </c>
      <c r="J85" s="14">
        <v>105</v>
      </c>
      <c r="K85" s="14">
        <v>110</v>
      </c>
      <c r="L85" s="14">
        <v>110</v>
      </c>
      <c r="M85" s="12">
        <v>0</v>
      </c>
      <c r="N85" s="1" t="s">
        <v>1</v>
      </c>
      <c r="O85" s="1" t="s">
        <v>0</v>
      </c>
      <c r="P85" s="1"/>
    </row>
    <row r="86" spans="1:16" outlineLevel="1" collapsed="1" x14ac:dyDescent="0.3">
      <c r="A86" s="2" t="s">
        <v>193</v>
      </c>
      <c r="B86" s="1"/>
      <c r="C86" s="8"/>
      <c r="D86" s="1"/>
      <c r="E86" s="2">
        <f>SUBTOTAL(3,E80:E85)</f>
        <v>6</v>
      </c>
      <c r="F86" s="1"/>
      <c r="G86" s="1"/>
      <c r="H86" s="1"/>
      <c r="I86" s="14"/>
      <c r="J86" s="14"/>
      <c r="K86" s="14"/>
      <c r="L86" s="14"/>
      <c r="M86" s="12"/>
      <c r="N86" s="1"/>
      <c r="O86" s="1"/>
      <c r="P86" s="1"/>
    </row>
    <row r="87" spans="1:16" x14ac:dyDescent="0.3">
      <c r="A87" s="2" t="s">
        <v>194</v>
      </c>
      <c r="B87" s="1"/>
      <c r="C87" s="8"/>
      <c r="D87" s="1"/>
      <c r="E87" s="2">
        <f>SUBTOTAL(3,E4:E85)</f>
        <v>76</v>
      </c>
      <c r="F87" s="1"/>
      <c r="G87" s="1"/>
      <c r="H87" s="1"/>
      <c r="I87" s="14"/>
      <c r="J87" s="14"/>
      <c r="K87" s="14"/>
      <c r="L87" s="14"/>
      <c r="M87" s="12"/>
      <c r="N87" s="1"/>
      <c r="O87" s="1"/>
      <c r="P87" s="1"/>
    </row>
  </sheetData>
  <autoFilter ref="A3:P86" xr:uid="{C1CEEE31-366B-4846-95F2-8AF2CC03BAF6}"/>
  <phoneticPr fontId="5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baylee.sural</dc:creator>
  <cp:lastModifiedBy>Mona Patel</cp:lastModifiedBy>
  <dcterms:created xsi:type="dcterms:W3CDTF">2023-05-10T20:05:40Z</dcterms:created>
  <dcterms:modified xsi:type="dcterms:W3CDTF">2024-03-05T20:56:12Z</dcterms:modified>
</cp:coreProperties>
</file>