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2. Stakeholder Engagement\2018\"/>
    </mc:Choice>
  </mc:AlternateContent>
  <bookViews>
    <workbookView xWindow="0" yWindow="0" windowWidth="23040" windowHeight="9390" tabRatio="705"/>
  </bookViews>
  <sheets>
    <sheet name="Quarterly Demand Calc" sheetId="54" r:id="rId1"/>
    <sheet name="HCLS Adjustment" sheetId="12" r:id="rId2"/>
    <sheet name="SVS Adjustment" sheetId="15" r:id="rId3"/>
    <sheet name="NOTE" sheetId="48" r:id="rId4"/>
  </sheets>
  <definedNames>
    <definedName name="_xlnm._FilterDatabase" localSheetId="1" hidden="1">'HCLS Adjustment'!$A$2:$M$1123</definedName>
    <definedName name="_xlnm._FilterDatabase" localSheetId="2" hidden="1">'SVS Adjustment'!$A$2:$L$1097</definedName>
    <definedName name="_xlnm.Print_Titles" localSheetId="1">'HCLS Adjustment'!$2:$2</definedName>
    <definedName name="_xlnm.Print_Titles" localSheetId="2">'SVS Adjustment'!$2:$2</definedName>
  </definedNames>
  <calcPr calcId="152511"/>
</workbook>
</file>

<file path=xl/calcChain.xml><?xml version="1.0" encoding="utf-8"?>
<calcChain xmlns="http://schemas.openxmlformats.org/spreadsheetml/2006/main">
  <c r="D1107" i="15" l="1"/>
  <c r="D1103" i="15"/>
  <c r="F1099" i="15"/>
  <c r="E1099" i="15"/>
  <c r="G1097" i="15"/>
  <c r="G1096" i="15"/>
  <c r="G1095" i="15"/>
  <c r="G1094" i="15"/>
  <c r="G1093" i="15"/>
  <c r="G1092" i="15"/>
  <c r="G1091" i="15"/>
  <c r="G1090" i="15"/>
  <c r="G1089" i="15"/>
  <c r="G1088" i="15"/>
  <c r="G1087" i="15"/>
  <c r="G1086" i="15"/>
  <c r="G1085" i="15"/>
  <c r="G1084" i="15"/>
  <c r="G1083" i="15"/>
  <c r="G1082" i="15"/>
  <c r="G1081" i="15"/>
  <c r="G1080" i="15"/>
  <c r="G1079" i="15"/>
  <c r="G1078" i="15"/>
  <c r="G1077" i="15"/>
  <c r="G1076" i="15"/>
  <c r="G1075" i="15"/>
  <c r="G1074" i="15"/>
  <c r="G1073" i="15"/>
  <c r="G1072" i="15"/>
  <c r="G1071" i="15"/>
  <c r="G1070" i="15"/>
  <c r="G1069" i="15"/>
  <c r="G1068" i="15"/>
  <c r="G1067" i="15"/>
  <c r="G1066" i="15"/>
  <c r="G1065" i="15"/>
  <c r="G1064" i="15"/>
  <c r="G1063" i="15"/>
  <c r="G1062" i="15"/>
  <c r="G1061" i="15"/>
  <c r="G1060" i="15"/>
  <c r="G1059" i="15"/>
  <c r="G1058" i="15"/>
  <c r="G1057" i="15"/>
  <c r="G1056" i="15"/>
  <c r="G1055" i="15"/>
  <c r="G1054" i="15"/>
  <c r="G1053" i="15"/>
  <c r="G1052" i="15"/>
  <c r="G1051" i="15"/>
  <c r="G1050" i="15"/>
  <c r="G1049" i="15"/>
  <c r="G1048" i="15"/>
  <c r="G1047" i="15"/>
  <c r="G1046" i="15"/>
  <c r="G1045" i="15"/>
  <c r="G1044" i="15"/>
  <c r="G1043" i="15"/>
  <c r="G1042" i="15"/>
  <c r="G1041" i="15"/>
  <c r="G1040" i="15"/>
  <c r="G1039" i="15"/>
  <c r="G1038" i="15"/>
  <c r="G1037" i="15"/>
  <c r="G1036" i="15"/>
  <c r="G1035" i="15"/>
  <c r="G1034" i="15"/>
  <c r="G1033" i="15"/>
  <c r="G1032" i="15"/>
  <c r="G1031" i="15"/>
  <c r="G1030" i="15"/>
  <c r="G1029" i="15"/>
  <c r="G1028" i="15"/>
  <c r="G1027" i="15"/>
  <c r="G1026" i="15"/>
  <c r="G1025" i="15"/>
  <c r="G1024" i="15"/>
  <c r="G1023" i="15"/>
  <c r="G1022" i="15"/>
  <c r="G1021" i="15"/>
  <c r="G1020" i="15"/>
  <c r="G1019" i="15"/>
  <c r="G1018" i="15"/>
  <c r="G1017" i="15"/>
  <c r="G1016" i="15"/>
  <c r="G1015" i="15"/>
  <c r="G1014" i="15"/>
  <c r="G1013" i="15"/>
  <c r="G1012" i="15"/>
  <c r="G1011" i="15"/>
  <c r="G1010" i="15"/>
  <c r="G1009" i="15"/>
  <c r="G1008" i="15"/>
  <c r="G1007" i="15"/>
  <c r="G1006" i="15"/>
  <c r="G1005" i="15"/>
  <c r="G1004" i="15"/>
  <c r="G1003" i="15"/>
  <c r="G1002" i="15"/>
  <c r="G1001" i="15"/>
  <c r="G1000" i="15"/>
  <c r="G999" i="15"/>
  <c r="G998" i="15"/>
  <c r="G997" i="15"/>
  <c r="G996" i="15"/>
  <c r="G995" i="15"/>
  <c r="G994" i="15"/>
  <c r="G993" i="15"/>
  <c r="G992" i="15"/>
  <c r="G991" i="15"/>
  <c r="G990" i="15"/>
  <c r="G989" i="15"/>
  <c r="G988" i="15"/>
  <c r="G987" i="15"/>
  <c r="G986" i="15"/>
  <c r="G985" i="15"/>
  <c r="G984" i="15"/>
  <c r="G983" i="15"/>
  <c r="G982" i="15"/>
  <c r="G981" i="15"/>
  <c r="G980" i="15"/>
  <c r="G979" i="15"/>
  <c r="G978" i="15"/>
  <c r="G977" i="15"/>
  <c r="G976" i="15"/>
  <c r="G975" i="15"/>
  <c r="G974" i="15"/>
  <c r="G973" i="15"/>
  <c r="G972" i="15"/>
  <c r="G971" i="15"/>
  <c r="G970" i="15"/>
  <c r="G969" i="15"/>
  <c r="G968" i="15"/>
  <c r="G967" i="15"/>
  <c r="G966" i="15"/>
  <c r="G965" i="15"/>
  <c r="G964" i="15"/>
  <c r="G963" i="15"/>
  <c r="G962" i="15"/>
  <c r="G961" i="15"/>
  <c r="G960" i="15"/>
  <c r="G959" i="15"/>
  <c r="G958" i="15"/>
  <c r="G957" i="15"/>
  <c r="G956" i="15"/>
  <c r="G955" i="15"/>
  <c r="G954" i="15"/>
  <c r="G953" i="15"/>
  <c r="G952" i="15"/>
  <c r="G951" i="15"/>
  <c r="G950" i="15"/>
  <c r="G949" i="15"/>
  <c r="G948" i="15"/>
  <c r="G947" i="15"/>
  <c r="G946" i="15"/>
  <c r="G945" i="15"/>
  <c r="G944" i="15"/>
  <c r="G943" i="15"/>
  <c r="G942" i="15"/>
  <c r="G941" i="15"/>
  <c r="G940" i="15"/>
  <c r="G939" i="15"/>
  <c r="G938" i="15"/>
  <c r="G937" i="15"/>
  <c r="G936" i="15"/>
  <c r="G935" i="15"/>
  <c r="G934" i="15"/>
  <c r="G933" i="15"/>
  <c r="G932" i="15"/>
  <c r="G931" i="15"/>
  <c r="G930" i="15"/>
  <c r="G929" i="15"/>
  <c r="G928" i="15"/>
  <c r="G927" i="15"/>
  <c r="G926" i="15"/>
  <c r="G925" i="15"/>
  <c r="G924" i="15"/>
  <c r="G923" i="15"/>
  <c r="G922" i="15"/>
  <c r="G921" i="15"/>
  <c r="G920" i="15"/>
  <c r="G919" i="15"/>
  <c r="G918" i="15"/>
  <c r="G917" i="15"/>
  <c r="G916" i="15"/>
  <c r="G915" i="15"/>
  <c r="G914" i="15"/>
  <c r="G913" i="15"/>
  <c r="G912" i="15"/>
  <c r="G911" i="15"/>
  <c r="G910" i="15"/>
  <c r="G909" i="15"/>
  <c r="G908" i="15"/>
  <c r="G907" i="15"/>
  <c r="G906" i="15"/>
  <c r="G905" i="15"/>
  <c r="G904" i="15"/>
  <c r="G903" i="15"/>
  <c r="G902" i="15"/>
  <c r="G901" i="15"/>
  <c r="G900" i="15"/>
  <c r="G899" i="15"/>
  <c r="G898" i="15"/>
  <c r="G897" i="15"/>
  <c r="G896" i="15"/>
  <c r="G895" i="15"/>
  <c r="G894" i="15"/>
  <c r="G893" i="15"/>
  <c r="G892" i="15"/>
  <c r="G891" i="15"/>
  <c r="G890" i="15"/>
  <c r="G889" i="15"/>
  <c r="G888" i="15"/>
  <c r="G887" i="15"/>
  <c r="G886" i="15"/>
  <c r="G885" i="15"/>
  <c r="G884" i="15"/>
  <c r="G883" i="15"/>
  <c r="G882" i="15"/>
  <c r="G881" i="15"/>
  <c r="G880" i="15"/>
  <c r="G879" i="15"/>
  <c r="G878" i="15"/>
  <c r="G877" i="15"/>
  <c r="G876" i="15"/>
  <c r="G875" i="15"/>
  <c r="G874" i="15"/>
  <c r="G873" i="15"/>
  <c r="G872" i="15"/>
  <c r="G871" i="15"/>
  <c r="G870" i="15"/>
  <c r="G869" i="15"/>
  <c r="G868" i="15"/>
  <c r="G867" i="15"/>
  <c r="G866" i="15"/>
  <c r="G865" i="15"/>
  <c r="G864" i="15"/>
  <c r="G863" i="15"/>
  <c r="G862" i="15"/>
  <c r="G861" i="15"/>
  <c r="G860" i="15"/>
  <c r="G859" i="15"/>
  <c r="G858" i="15"/>
  <c r="G857" i="15"/>
  <c r="G856" i="15"/>
  <c r="G855" i="15"/>
  <c r="G854" i="15"/>
  <c r="G853" i="15"/>
  <c r="G852" i="15"/>
  <c r="G851" i="15"/>
  <c r="G850" i="15"/>
  <c r="G849" i="15"/>
  <c r="G848" i="15"/>
  <c r="G847" i="15"/>
  <c r="G846" i="15"/>
  <c r="G845" i="15"/>
  <c r="G844" i="15"/>
  <c r="G843" i="15"/>
  <c r="G842" i="15"/>
  <c r="G841" i="15"/>
  <c r="G840" i="15"/>
  <c r="G839" i="15"/>
  <c r="G838" i="15"/>
  <c r="G837" i="15"/>
  <c r="G836" i="15"/>
  <c r="G835" i="15"/>
  <c r="G834" i="15"/>
  <c r="G833" i="15"/>
  <c r="G832" i="15"/>
  <c r="G831" i="15"/>
  <c r="G830" i="15"/>
  <c r="G829" i="15"/>
  <c r="G828" i="15"/>
  <c r="G827" i="15"/>
  <c r="G826" i="15"/>
  <c r="G825" i="15"/>
  <c r="G824" i="15"/>
  <c r="G823" i="15"/>
  <c r="G822" i="15"/>
  <c r="G821" i="15"/>
  <c r="G820" i="15"/>
  <c r="G819" i="15"/>
  <c r="G818" i="15"/>
  <c r="G817" i="15"/>
  <c r="G816" i="15"/>
  <c r="G815" i="15"/>
  <c r="G814" i="15"/>
  <c r="G813" i="15"/>
  <c r="G812" i="15"/>
  <c r="G811" i="15"/>
  <c r="G810" i="15"/>
  <c r="G809" i="15"/>
  <c r="G808" i="15"/>
  <c r="G807" i="15"/>
  <c r="G806" i="15"/>
  <c r="G805" i="15"/>
  <c r="G804" i="15"/>
  <c r="G803" i="15"/>
  <c r="G802" i="15"/>
  <c r="G801" i="15"/>
  <c r="G800" i="15"/>
  <c r="G799" i="15"/>
  <c r="G798" i="15"/>
  <c r="G797" i="15"/>
  <c r="G796" i="15"/>
  <c r="G795" i="15"/>
  <c r="G794" i="15"/>
  <c r="G793" i="15"/>
  <c r="G792" i="15"/>
  <c r="G791" i="15"/>
  <c r="G790" i="15"/>
  <c r="G789" i="15"/>
  <c r="G788" i="15"/>
  <c r="G787" i="15"/>
  <c r="G786" i="15"/>
  <c r="G785" i="15"/>
  <c r="G784" i="15"/>
  <c r="G783" i="15"/>
  <c r="G782" i="15"/>
  <c r="G781" i="15"/>
  <c r="G780" i="15"/>
  <c r="G779" i="15"/>
  <c r="G778" i="15"/>
  <c r="G777" i="15"/>
  <c r="G776" i="15"/>
  <c r="G775" i="15"/>
  <c r="G774" i="15"/>
  <c r="G773" i="15"/>
  <c r="G772" i="15"/>
  <c r="G771" i="15"/>
  <c r="G770" i="15"/>
  <c r="G769" i="15"/>
  <c r="G768" i="15"/>
  <c r="G767" i="15"/>
  <c r="G766" i="15"/>
  <c r="G765" i="15"/>
  <c r="G764" i="15"/>
  <c r="G763" i="15"/>
  <c r="G762" i="15"/>
  <c r="G761" i="15"/>
  <c r="G760" i="15"/>
  <c r="G759" i="15"/>
  <c r="G758" i="15"/>
  <c r="G757" i="15"/>
  <c r="G756" i="15"/>
  <c r="G755" i="15"/>
  <c r="G754" i="15"/>
  <c r="G753" i="15"/>
  <c r="G752" i="15"/>
  <c r="G751" i="15"/>
  <c r="G750" i="15"/>
  <c r="G749" i="15"/>
  <c r="G748" i="15"/>
  <c r="G747" i="15"/>
  <c r="G746" i="15"/>
  <c r="G745" i="15"/>
  <c r="G744" i="15"/>
  <c r="G743" i="15"/>
  <c r="G742" i="15"/>
  <c r="G741" i="15"/>
  <c r="G740" i="15"/>
  <c r="G739" i="15"/>
  <c r="G738" i="15"/>
  <c r="G737" i="15"/>
  <c r="G736" i="15"/>
  <c r="G735" i="15"/>
  <c r="G734" i="15"/>
  <c r="G733" i="15"/>
  <c r="G732" i="15"/>
  <c r="G731" i="15"/>
  <c r="G730" i="15"/>
  <c r="G729" i="15"/>
  <c r="G728" i="15"/>
  <c r="G727" i="15"/>
  <c r="G726" i="15"/>
  <c r="G725" i="15"/>
  <c r="G724" i="15"/>
  <c r="G723" i="15"/>
  <c r="G722" i="15"/>
  <c r="G721" i="15"/>
  <c r="G720" i="15"/>
  <c r="G719" i="15"/>
  <c r="G718" i="15"/>
  <c r="G717" i="15"/>
  <c r="G716" i="15"/>
  <c r="G715" i="15"/>
  <c r="G714" i="15"/>
  <c r="G713" i="15"/>
  <c r="G712" i="15"/>
  <c r="G711" i="15"/>
  <c r="G710" i="15"/>
  <c r="G709" i="15"/>
  <c r="G708" i="15"/>
  <c r="G707" i="15"/>
  <c r="G706" i="15"/>
  <c r="G705" i="15"/>
  <c r="G704" i="15"/>
  <c r="G703" i="15"/>
  <c r="G702" i="15"/>
  <c r="G701" i="15"/>
  <c r="G700" i="15"/>
  <c r="G699" i="15"/>
  <c r="G698" i="15"/>
  <c r="G697" i="15"/>
  <c r="G696" i="15"/>
  <c r="G695" i="15"/>
  <c r="G694" i="15"/>
  <c r="G693" i="15"/>
  <c r="G692" i="15"/>
  <c r="G691" i="15"/>
  <c r="G690" i="15"/>
  <c r="G689" i="15"/>
  <c r="G688" i="15"/>
  <c r="G687" i="15"/>
  <c r="G686" i="15"/>
  <c r="G685" i="15"/>
  <c r="G684" i="15"/>
  <c r="G683" i="15"/>
  <c r="G682" i="15"/>
  <c r="G681" i="15"/>
  <c r="G680" i="15"/>
  <c r="G679" i="15"/>
  <c r="G678" i="15"/>
  <c r="G677" i="15"/>
  <c r="G676" i="15"/>
  <c r="G675" i="15"/>
  <c r="G674" i="15"/>
  <c r="G673" i="15"/>
  <c r="G672" i="15"/>
  <c r="G671" i="15"/>
  <c r="G670" i="15"/>
  <c r="G669" i="15"/>
  <c r="G668" i="15"/>
  <c r="G667" i="15"/>
  <c r="G666" i="15"/>
  <c r="G665" i="15"/>
  <c r="G664" i="15"/>
  <c r="G663" i="15"/>
  <c r="G662" i="15"/>
  <c r="G661" i="15"/>
  <c r="G660" i="15"/>
  <c r="G659" i="15"/>
  <c r="G658" i="15"/>
  <c r="G657" i="15"/>
  <c r="G656" i="15"/>
  <c r="G655" i="15"/>
  <c r="G654" i="15"/>
  <c r="G653" i="15"/>
  <c r="G652" i="15"/>
  <c r="G651" i="15"/>
  <c r="G650" i="15"/>
  <c r="G649" i="15"/>
  <c r="G648" i="15"/>
  <c r="G647" i="15"/>
  <c r="G646" i="15"/>
  <c r="G645" i="15"/>
  <c r="G644" i="15"/>
  <c r="G643" i="15"/>
  <c r="G642" i="15"/>
  <c r="G641" i="15"/>
  <c r="G640" i="15"/>
  <c r="G639" i="15"/>
  <c r="G638" i="15"/>
  <c r="G637" i="15"/>
  <c r="G636" i="15"/>
  <c r="G635" i="15"/>
  <c r="G634" i="15"/>
  <c r="G633" i="15"/>
  <c r="G632" i="15"/>
  <c r="G631" i="15"/>
  <c r="G630" i="15"/>
  <c r="G629" i="15"/>
  <c r="G628" i="15"/>
  <c r="G627" i="15"/>
  <c r="G626" i="15"/>
  <c r="G625" i="15"/>
  <c r="G624" i="15"/>
  <c r="G623" i="15"/>
  <c r="G622" i="15"/>
  <c r="G621" i="15"/>
  <c r="G620" i="15"/>
  <c r="G619" i="15"/>
  <c r="G618" i="15"/>
  <c r="G617" i="15"/>
  <c r="G616" i="15"/>
  <c r="G615" i="15"/>
  <c r="G614" i="15"/>
  <c r="G613" i="15"/>
  <c r="G612" i="15"/>
  <c r="G611" i="15"/>
  <c r="G610" i="15"/>
  <c r="G609" i="15"/>
  <c r="G608" i="15"/>
  <c r="G607" i="15"/>
  <c r="G606" i="15"/>
  <c r="G605" i="15"/>
  <c r="G604" i="15"/>
  <c r="G603" i="15"/>
  <c r="G602" i="15"/>
  <c r="G601" i="15"/>
  <c r="G600" i="15"/>
  <c r="G599" i="15"/>
  <c r="G598" i="15"/>
  <c r="G597" i="15"/>
  <c r="G596" i="15"/>
  <c r="G595" i="15"/>
  <c r="G594" i="15"/>
  <c r="G593" i="15"/>
  <c r="G592" i="15"/>
  <c r="G591" i="15"/>
  <c r="G590" i="15"/>
  <c r="G589" i="15"/>
  <c r="G588" i="15"/>
  <c r="G587" i="15"/>
  <c r="G586" i="15"/>
  <c r="G585" i="15"/>
  <c r="G584" i="15"/>
  <c r="G583" i="15"/>
  <c r="G582" i="15"/>
  <c r="G581" i="15"/>
  <c r="G580" i="15"/>
  <c r="G579" i="15"/>
  <c r="G578" i="15"/>
  <c r="G577" i="15"/>
  <c r="G576" i="15"/>
  <c r="G575" i="15"/>
  <c r="G574" i="15"/>
  <c r="G573" i="15"/>
  <c r="G572" i="15"/>
  <c r="G571" i="15"/>
  <c r="G570" i="15"/>
  <c r="G569" i="15"/>
  <c r="G568" i="15"/>
  <c r="G567" i="15"/>
  <c r="G566" i="15"/>
  <c r="G565" i="15"/>
  <c r="G564" i="15"/>
  <c r="G563" i="15"/>
  <c r="G562" i="15"/>
  <c r="G561" i="15"/>
  <c r="G560" i="15"/>
  <c r="G559" i="15"/>
  <c r="G558" i="15"/>
  <c r="G557" i="15"/>
  <c r="G556" i="15"/>
  <c r="G555" i="15"/>
  <c r="G554" i="15"/>
  <c r="G553" i="15"/>
  <c r="G552" i="15"/>
  <c r="G551" i="15"/>
  <c r="G550" i="15"/>
  <c r="G549" i="15"/>
  <c r="G548" i="15"/>
  <c r="G547" i="15"/>
  <c r="G546" i="15"/>
  <c r="G545" i="15"/>
  <c r="G544" i="15"/>
  <c r="G543" i="15"/>
  <c r="G542" i="15"/>
  <c r="G541" i="15"/>
  <c r="G540" i="15"/>
  <c r="G539" i="15"/>
  <c r="G538" i="15"/>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G386" i="15"/>
  <c r="G385" i="15"/>
  <c r="G384" i="15"/>
  <c r="G383" i="15"/>
  <c r="G382" i="15"/>
  <c r="G381" i="15"/>
  <c r="G380" i="15"/>
  <c r="G379" i="15"/>
  <c r="G378" i="15"/>
  <c r="G377" i="15"/>
  <c r="G376" i="15"/>
  <c r="G375" i="15"/>
  <c r="G374"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277" i="15"/>
  <c r="G276" i="15"/>
  <c r="G275" i="15"/>
  <c r="G274" i="15"/>
  <c r="G273" i="15"/>
  <c r="G272" i="15"/>
  <c r="G271" i="15"/>
  <c r="G270" i="15"/>
  <c r="G269" i="15"/>
  <c r="G268" i="15"/>
  <c r="G267" i="15"/>
  <c r="G266" i="15"/>
  <c r="G26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G1125" i="12"/>
  <c r="H1123" i="12"/>
  <c r="H1122" i="12"/>
  <c r="H1121" i="12"/>
  <c r="H1120" i="12"/>
  <c r="H1119" i="12"/>
  <c r="H1118" i="12"/>
  <c r="H1117" i="12"/>
  <c r="H1116" i="12"/>
  <c r="H1115" i="12"/>
  <c r="H1114" i="12"/>
  <c r="H1113" i="12"/>
  <c r="H1112" i="12"/>
  <c r="H1111" i="12"/>
  <c r="H1110" i="12"/>
  <c r="H1109" i="12"/>
  <c r="H1108" i="12"/>
  <c r="H1107" i="12"/>
  <c r="H1106" i="12"/>
  <c r="H1105" i="12"/>
  <c r="H1104" i="12"/>
  <c r="H1103" i="12"/>
  <c r="H1102" i="12"/>
  <c r="H1101" i="12"/>
  <c r="H1100" i="12"/>
  <c r="H1099" i="12"/>
  <c r="H1098" i="12"/>
  <c r="H1097" i="12"/>
  <c r="H1096" i="12"/>
  <c r="H1095" i="12"/>
  <c r="H1094" i="12"/>
  <c r="H1093" i="12"/>
  <c r="H1092" i="12"/>
  <c r="H1091" i="12"/>
  <c r="H1090" i="12"/>
  <c r="H1089" i="12"/>
  <c r="H1088" i="12"/>
  <c r="H1087" i="12"/>
  <c r="H1086" i="12"/>
  <c r="H1085" i="12"/>
  <c r="H1084" i="12"/>
  <c r="H1083" i="12"/>
  <c r="H1082" i="12"/>
  <c r="H1081" i="12"/>
  <c r="H1080" i="12"/>
  <c r="H1079" i="12"/>
  <c r="H1078" i="12"/>
  <c r="H1077" i="12"/>
  <c r="H1076" i="12"/>
  <c r="H1075" i="12"/>
  <c r="H1074" i="12"/>
  <c r="H1073" i="12"/>
  <c r="H1072" i="12"/>
  <c r="H1071" i="12"/>
  <c r="H1070" i="12"/>
  <c r="H1069" i="12"/>
  <c r="H1068" i="12"/>
  <c r="H1067" i="12"/>
  <c r="H1066" i="12"/>
  <c r="H1065" i="12"/>
  <c r="H1064" i="12"/>
  <c r="H1063" i="12"/>
  <c r="H1062" i="12"/>
  <c r="H1061" i="12"/>
  <c r="H1060" i="12"/>
  <c r="H1059" i="12"/>
  <c r="H1058" i="12"/>
  <c r="H1057" i="12"/>
  <c r="H1056" i="12"/>
  <c r="H1055" i="12"/>
  <c r="H1054" i="12"/>
  <c r="H1053" i="12"/>
  <c r="H1052" i="12"/>
  <c r="H1051" i="12"/>
  <c r="H1050" i="12"/>
  <c r="H1049" i="12"/>
  <c r="H1048" i="12"/>
  <c r="H1047" i="12"/>
  <c r="H1046" i="12"/>
  <c r="H1045" i="12"/>
  <c r="H1044" i="12"/>
  <c r="H1043" i="12"/>
  <c r="H1042" i="12"/>
  <c r="H1041" i="12"/>
  <c r="H1040" i="12"/>
  <c r="H1039" i="12"/>
  <c r="H1038" i="12"/>
  <c r="H1037" i="12"/>
  <c r="H1036" i="12"/>
  <c r="H1035" i="12"/>
  <c r="H1034" i="12"/>
  <c r="H1033" i="12"/>
  <c r="H1032" i="12"/>
  <c r="H1031" i="12"/>
  <c r="H1030" i="12"/>
  <c r="H1029" i="12"/>
  <c r="H1028" i="12"/>
  <c r="H1027" i="12"/>
  <c r="H1026" i="12"/>
  <c r="H1025" i="12"/>
  <c r="H1024" i="12"/>
  <c r="H1023" i="12"/>
  <c r="H1022" i="12"/>
  <c r="H1021" i="12"/>
  <c r="H1020" i="12"/>
  <c r="H1019" i="12"/>
  <c r="H1018" i="12"/>
  <c r="H1017" i="12"/>
  <c r="H1016" i="12"/>
  <c r="H1015" i="12"/>
  <c r="H1014" i="12"/>
  <c r="H1013" i="12"/>
  <c r="H1012" i="12"/>
  <c r="H1011" i="12"/>
  <c r="H1010" i="12"/>
  <c r="H1009" i="12"/>
  <c r="H1008" i="12"/>
  <c r="H1007" i="12"/>
  <c r="H1006" i="12"/>
  <c r="H1005" i="12"/>
  <c r="H1004" i="12"/>
  <c r="H1003" i="12"/>
  <c r="H1002" i="12"/>
  <c r="H1001" i="12"/>
  <c r="H1000" i="12"/>
  <c r="H999" i="12"/>
  <c r="H998" i="12"/>
  <c r="H997" i="12"/>
  <c r="H996" i="12"/>
  <c r="H995" i="12"/>
  <c r="H994" i="12"/>
  <c r="H993" i="12"/>
  <c r="H992" i="12"/>
  <c r="H991" i="12"/>
  <c r="H990" i="12"/>
  <c r="H989" i="12"/>
  <c r="H988" i="12"/>
  <c r="H987" i="12"/>
  <c r="H986" i="12"/>
  <c r="H985" i="12"/>
  <c r="H984" i="12"/>
  <c r="H983" i="12"/>
  <c r="H982" i="12"/>
  <c r="H981" i="12"/>
  <c r="H980" i="12"/>
  <c r="H979" i="12"/>
  <c r="H978" i="12"/>
  <c r="H977" i="12"/>
  <c r="H976" i="12"/>
  <c r="H975" i="12"/>
  <c r="H974" i="12"/>
  <c r="H973" i="12"/>
  <c r="H972" i="12"/>
  <c r="H971" i="12"/>
  <c r="H970" i="12"/>
  <c r="H969" i="12"/>
  <c r="H968" i="12"/>
  <c r="H967" i="12"/>
  <c r="H966" i="12"/>
  <c r="H965" i="12"/>
  <c r="H964" i="12"/>
  <c r="H963" i="12"/>
  <c r="H962" i="12"/>
  <c r="H961" i="12"/>
  <c r="H960" i="12"/>
  <c r="H959" i="12"/>
  <c r="H958" i="12"/>
  <c r="H957" i="12"/>
  <c r="H956" i="12"/>
  <c r="H955" i="12"/>
  <c r="H954" i="12"/>
  <c r="H953" i="12"/>
  <c r="H952" i="12"/>
  <c r="H951" i="12"/>
  <c r="H950" i="12"/>
  <c r="H949" i="12"/>
  <c r="H948" i="12"/>
  <c r="H947" i="12"/>
  <c r="H946" i="12"/>
  <c r="H945" i="12"/>
  <c r="H944" i="12"/>
  <c r="H943" i="12"/>
  <c r="H942" i="12"/>
  <c r="H941" i="12"/>
  <c r="H940" i="12"/>
  <c r="H939" i="12"/>
  <c r="H938" i="12"/>
  <c r="H937" i="12"/>
  <c r="H936" i="12"/>
  <c r="H935" i="12"/>
  <c r="H934" i="12"/>
  <c r="H933" i="12"/>
  <c r="H932" i="12"/>
  <c r="H931" i="12"/>
  <c r="H930" i="12"/>
  <c r="H929" i="12"/>
  <c r="H928" i="12"/>
  <c r="H927" i="12"/>
  <c r="H926" i="12"/>
  <c r="H925" i="12"/>
  <c r="H924" i="12"/>
  <c r="H923" i="12"/>
  <c r="H922" i="12"/>
  <c r="H921" i="12"/>
  <c r="H920" i="12"/>
  <c r="H919" i="12"/>
  <c r="H918" i="12"/>
  <c r="H917" i="12"/>
  <c r="H916" i="12"/>
  <c r="H915" i="12"/>
  <c r="H914" i="12"/>
  <c r="H913" i="12"/>
  <c r="H912" i="12"/>
  <c r="H911" i="12"/>
  <c r="H910" i="12"/>
  <c r="H909" i="12"/>
  <c r="H908" i="12"/>
  <c r="H907" i="12"/>
  <c r="H906" i="12"/>
  <c r="H905" i="12"/>
  <c r="H904" i="12"/>
  <c r="H903" i="12"/>
  <c r="H902" i="12"/>
  <c r="H901" i="12"/>
  <c r="H900" i="12"/>
  <c r="H899" i="12"/>
  <c r="H898" i="12"/>
  <c r="H897" i="12"/>
  <c r="H896" i="12"/>
  <c r="H895" i="12"/>
  <c r="H894" i="12"/>
  <c r="H893" i="12"/>
  <c r="H892" i="12"/>
  <c r="H891" i="12"/>
  <c r="H890" i="12"/>
  <c r="H889" i="12"/>
  <c r="H888" i="12"/>
  <c r="H887" i="12"/>
  <c r="H886" i="12"/>
  <c r="H885" i="12"/>
  <c r="H884" i="12"/>
  <c r="H883" i="12"/>
  <c r="H882" i="12"/>
  <c r="H881" i="12"/>
  <c r="H880" i="12"/>
  <c r="H879" i="12"/>
  <c r="H878" i="12"/>
  <c r="H877" i="12"/>
  <c r="H876" i="12"/>
  <c r="H875" i="12"/>
  <c r="H874" i="12"/>
  <c r="H873" i="12"/>
  <c r="H872" i="12"/>
  <c r="H871" i="12"/>
  <c r="H870" i="12"/>
  <c r="H869" i="12"/>
  <c r="H868" i="12"/>
  <c r="H867" i="12"/>
  <c r="H866" i="12"/>
  <c r="H865" i="12"/>
  <c r="H864" i="12"/>
  <c r="H863" i="12"/>
  <c r="H862" i="12"/>
  <c r="H861" i="12"/>
  <c r="H860" i="12"/>
  <c r="H859" i="12"/>
  <c r="H858" i="12"/>
  <c r="H857" i="12"/>
  <c r="H856" i="12"/>
  <c r="H855" i="12"/>
  <c r="H854" i="12"/>
  <c r="H853" i="12"/>
  <c r="H852" i="12"/>
  <c r="H851" i="12"/>
  <c r="H850" i="12"/>
  <c r="H849" i="12"/>
  <c r="H848" i="12"/>
  <c r="H847" i="12"/>
  <c r="H846" i="12"/>
  <c r="H845" i="12"/>
  <c r="H844" i="12"/>
  <c r="H843" i="12"/>
  <c r="H842" i="12"/>
  <c r="H841" i="12"/>
  <c r="H840" i="12"/>
  <c r="H839" i="12"/>
  <c r="H838" i="12"/>
  <c r="H837" i="12"/>
  <c r="H836" i="12"/>
  <c r="H835" i="12"/>
  <c r="H834" i="12"/>
  <c r="H833" i="12"/>
  <c r="H832" i="12"/>
  <c r="H831" i="12"/>
  <c r="H830" i="12"/>
  <c r="H829" i="12"/>
  <c r="H828" i="12"/>
  <c r="H827" i="12"/>
  <c r="H826" i="12"/>
  <c r="H825" i="12"/>
  <c r="H824" i="12"/>
  <c r="H823" i="12"/>
  <c r="H822" i="12"/>
  <c r="H821" i="12"/>
  <c r="H819" i="12"/>
  <c r="H818" i="12"/>
  <c r="H817" i="12"/>
  <c r="H816" i="12"/>
  <c r="H815" i="12"/>
  <c r="H814" i="12"/>
  <c r="H813" i="12"/>
  <c r="H812" i="12"/>
  <c r="H811" i="12"/>
  <c r="H810" i="12"/>
  <c r="H809" i="12"/>
  <c r="H808" i="12"/>
  <c r="H807" i="12"/>
  <c r="H806" i="12"/>
  <c r="H805" i="12"/>
  <c r="H804" i="12"/>
  <c r="H803" i="12"/>
  <c r="H802" i="12"/>
  <c r="H801" i="12"/>
  <c r="H800" i="12"/>
  <c r="H799" i="12"/>
  <c r="H798" i="12"/>
  <c r="H797" i="12"/>
  <c r="H796" i="12"/>
  <c r="H795" i="12"/>
  <c r="H794" i="12"/>
  <c r="H793" i="12"/>
  <c r="H792" i="12"/>
  <c r="H791" i="12"/>
  <c r="H790" i="12"/>
  <c r="H789" i="12"/>
  <c r="H788" i="12"/>
  <c r="H787" i="12"/>
  <c r="H786" i="12"/>
  <c r="H785" i="12"/>
  <c r="H784" i="12"/>
  <c r="H783" i="12"/>
  <c r="H782" i="12"/>
  <c r="H781" i="12"/>
  <c r="H780" i="12"/>
  <c r="H779" i="12"/>
  <c r="H778" i="12"/>
  <c r="H777" i="12"/>
  <c r="H776" i="12"/>
  <c r="H775" i="12"/>
  <c r="H774" i="12"/>
  <c r="H773" i="12"/>
  <c r="H772" i="12"/>
  <c r="H771" i="12"/>
  <c r="H770" i="12"/>
  <c r="H769" i="12"/>
  <c r="H768" i="12"/>
  <c r="H767" i="12"/>
  <c r="H766" i="12"/>
  <c r="H765" i="12"/>
  <c r="H764" i="12"/>
  <c r="H763" i="12"/>
  <c r="H762" i="12"/>
  <c r="H761" i="12"/>
  <c r="H760" i="12"/>
  <c r="H759" i="12"/>
  <c r="H758" i="12"/>
  <c r="H757" i="12"/>
  <c r="H756" i="12"/>
  <c r="H755" i="12"/>
  <c r="H754" i="12"/>
  <c r="H753" i="12"/>
  <c r="H752" i="12"/>
  <c r="H751" i="12"/>
  <c r="H750" i="12"/>
  <c r="H749" i="12"/>
  <c r="H748" i="12"/>
  <c r="H747" i="12"/>
  <c r="H746" i="12"/>
  <c r="H745" i="12"/>
  <c r="H744" i="12"/>
  <c r="H743" i="12"/>
  <c r="H742" i="12"/>
  <c r="H741" i="12"/>
  <c r="H740" i="12"/>
  <c r="H739" i="12"/>
  <c r="H738" i="12"/>
  <c r="H737" i="12"/>
  <c r="H736" i="12"/>
  <c r="H735" i="12"/>
  <c r="H734" i="12"/>
  <c r="H733" i="12"/>
  <c r="H732" i="12"/>
  <c r="H731" i="12"/>
  <c r="H730" i="12"/>
  <c r="H729" i="12"/>
  <c r="H728" i="12"/>
  <c r="H727" i="12"/>
  <c r="H725" i="12"/>
  <c r="H724" i="12"/>
  <c r="H723" i="12"/>
  <c r="H722" i="12"/>
  <c r="H721" i="12"/>
  <c r="H720" i="12"/>
  <c r="H719" i="12"/>
  <c r="H718" i="12"/>
  <c r="H717" i="12"/>
  <c r="H716" i="12"/>
  <c r="H715" i="12"/>
  <c r="H714" i="12"/>
  <c r="H713" i="12"/>
  <c r="H712" i="12"/>
  <c r="H711" i="12"/>
  <c r="H710" i="12"/>
  <c r="H709" i="12"/>
  <c r="H708" i="12"/>
  <c r="H707" i="12"/>
  <c r="H706" i="12"/>
  <c r="H705" i="12"/>
  <c r="H704" i="12"/>
  <c r="H703" i="12"/>
  <c r="H702" i="12"/>
  <c r="H701" i="12"/>
  <c r="H700" i="12"/>
  <c r="H699" i="12"/>
  <c r="H698" i="12"/>
  <c r="H697" i="12"/>
  <c r="H696" i="12"/>
  <c r="H695" i="12"/>
  <c r="H694" i="12"/>
  <c r="H693" i="12"/>
  <c r="H692" i="12"/>
  <c r="H691" i="12"/>
  <c r="H690" i="12"/>
  <c r="H689" i="12"/>
  <c r="H688" i="12"/>
  <c r="H687" i="12"/>
  <c r="H686" i="12"/>
  <c r="H685" i="12"/>
  <c r="H684" i="12"/>
  <c r="H683" i="12"/>
  <c r="H682" i="12"/>
  <c r="H681" i="12"/>
  <c r="H680" i="12"/>
  <c r="H679" i="12"/>
  <c r="H678" i="12"/>
  <c r="H677" i="12"/>
  <c r="H676" i="12"/>
  <c r="H675" i="12"/>
  <c r="H674" i="12"/>
  <c r="H673" i="12"/>
  <c r="H672" i="12"/>
  <c r="H671" i="12"/>
  <c r="H670" i="12"/>
  <c r="H669" i="12"/>
  <c r="H668" i="12"/>
  <c r="H667" i="12"/>
  <c r="H666" i="12"/>
  <c r="H665" i="12"/>
  <c r="H664" i="12"/>
  <c r="H663" i="12"/>
  <c r="H662" i="12"/>
  <c r="H661" i="12"/>
  <c r="H660" i="12"/>
  <c r="H659" i="12"/>
  <c r="H658" i="12"/>
  <c r="H657" i="12"/>
  <c r="H656" i="12"/>
  <c r="H655" i="12"/>
  <c r="H654" i="12"/>
  <c r="H653" i="12"/>
  <c r="H652" i="12"/>
  <c r="H651" i="12"/>
  <c r="H650" i="12"/>
  <c r="H649" i="12"/>
  <c r="H648" i="12"/>
  <c r="H647" i="12"/>
  <c r="H646" i="12"/>
  <c r="H645" i="12"/>
  <c r="H644" i="12"/>
  <c r="H643" i="12"/>
  <c r="H642" i="12"/>
  <c r="H641" i="12"/>
  <c r="H640" i="12"/>
  <c r="H639" i="12"/>
  <c r="H638" i="12"/>
  <c r="H637" i="12"/>
  <c r="H636" i="12"/>
  <c r="H635" i="12"/>
  <c r="H634" i="12"/>
  <c r="H633" i="12"/>
  <c r="H632" i="12"/>
  <c r="H631" i="12"/>
  <c r="H630" i="12"/>
  <c r="H629" i="12"/>
  <c r="H628" i="12"/>
  <c r="H627" i="12"/>
  <c r="H626" i="12"/>
  <c r="H625" i="12"/>
  <c r="H624" i="12"/>
  <c r="H623" i="12"/>
  <c r="H622" i="12"/>
  <c r="H621" i="12"/>
  <c r="H620" i="12"/>
  <c r="H619" i="12"/>
  <c r="H618" i="12"/>
  <c r="H617" i="12"/>
  <c r="H616" i="12"/>
  <c r="H615" i="12"/>
  <c r="H614" i="12"/>
  <c r="H613" i="12"/>
  <c r="H612" i="12"/>
  <c r="H611" i="12"/>
  <c r="H610" i="12"/>
  <c r="H609" i="12"/>
  <c r="H608" i="12"/>
  <c r="H607" i="12"/>
  <c r="H606" i="12"/>
  <c r="H605" i="12"/>
  <c r="H604" i="12"/>
  <c r="H603" i="12"/>
  <c r="H602" i="12"/>
  <c r="H601" i="12"/>
  <c r="H600" i="12"/>
  <c r="H599" i="12"/>
  <c r="H598" i="12"/>
  <c r="H597" i="12"/>
  <c r="H596" i="12"/>
  <c r="H595" i="12"/>
  <c r="H594" i="12"/>
  <c r="H593" i="12"/>
  <c r="H592" i="12"/>
  <c r="H591" i="12"/>
  <c r="H590" i="12"/>
  <c r="H589" i="12"/>
  <c r="H588" i="12"/>
  <c r="H587" i="12"/>
  <c r="H586" i="12"/>
  <c r="H585" i="12"/>
  <c r="H584" i="12"/>
  <c r="H583" i="12"/>
  <c r="H582" i="12"/>
  <c r="H581" i="12"/>
  <c r="H580" i="12"/>
  <c r="H579" i="12"/>
  <c r="H578" i="12"/>
  <c r="H577" i="12"/>
  <c r="H576" i="12"/>
  <c r="H575" i="12"/>
  <c r="H574" i="12"/>
  <c r="H573" i="12"/>
  <c r="H572" i="12"/>
  <c r="H571" i="12"/>
  <c r="H570" i="12"/>
  <c r="H569" i="12"/>
  <c r="H568" i="12"/>
  <c r="H567" i="12"/>
  <c r="H566" i="12"/>
  <c r="H565" i="12"/>
  <c r="H564" i="12"/>
  <c r="H563" i="12"/>
  <c r="H562" i="12"/>
  <c r="H561" i="12"/>
  <c r="H560" i="12"/>
  <c r="H559" i="12"/>
  <c r="H558" i="12"/>
  <c r="H557" i="12"/>
  <c r="H556" i="12"/>
  <c r="H555" i="12"/>
  <c r="H554" i="12"/>
  <c r="H553" i="12"/>
  <c r="H552" i="12"/>
  <c r="H551" i="12"/>
  <c r="H550" i="12"/>
  <c r="H549" i="12"/>
  <c r="H548" i="12"/>
  <c r="H547" i="12"/>
  <c r="H546" i="12"/>
  <c r="H545" i="12"/>
  <c r="H544" i="12"/>
  <c r="H543" i="12"/>
  <c r="H542" i="12"/>
  <c r="H541" i="12"/>
  <c r="H540" i="12"/>
  <c r="H539" i="12"/>
  <c r="H538" i="12"/>
  <c r="H537" i="12"/>
  <c r="H536" i="12"/>
  <c r="H535" i="12"/>
  <c r="H534" i="12"/>
  <c r="H533" i="12"/>
  <c r="H532" i="12"/>
  <c r="H531" i="12"/>
  <c r="H530" i="12"/>
  <c r="H529" i="12"/>
  <c r="H528" i="12"/>
  <c r="H527" i="12"/>
  <c r="H526" i="12"/>
  <c r="H525" i="12"/>
  <c r="H524" i="12"/>
  <c r="H523" i="12"/>
  <c r="H522" i="12"/>
  <c r="H521" i="12"/>
  <c r="H520" i="12"/>
  <c r="H519" i="12"/>
  <c r="H518" i="12"/>
  <c r="H517" i="12"/>
  <c r="H516" i="12"/>
  <c r="H515" i="12"/>
  <c r="H514" i="12"/>
  <c r="H513" i="12"/>
  <c r="H512" i="12"/>
  <c r="H511" i="12"/>
  <c r="H510" i="12"/>
  <c r="H509" i="12"/>
  <c r="H508" i="12"/>
  <c r="H507" i="12"/>
  <c r="H506" i="12"/>
  <c r="H505" i="12"/>
  <c r="H504" i="12"/>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5" i="12"/>
  <c r="H454" i="12"/>
  <c r="H453" i="12"/>
  <c r="H452" i="12"/>
  <c r="H451" i="12"/>
  <c r="H450" i="12"/>
  <c r="H449" i="12"/>
  <c r="H448" i="12"/>
  <c r="H447" i="12"/>
  <c r="H446" i="12"/>
  <c r="H445" i="12"/>
  <c r="H444" i="12"/>
  <c r="H443" i="12"/>
  <c r="H442" i="12"/>
  <c r="H441" i="12"/>
  <c r="H440" i="12"/>
  <c r="H439" i="12"/>
  <c r="H438" i="12"/>
  <c r="H437" i="12"/>
  <c r="H436"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5"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 i="12"/>
  <c r="B13" i="54"/>
  <c r="C5" i="54"/>
  <c r="D1133" i="12" l="1"/>
  <c r="F1125" i="12"/>
  <c r="H456" i="12"/>
  <c r="H726" i="12"/>
  <c r="H435" i="12"/>
  <c r="H820" i="12"/>
  <c r="B12" i="54" l="1"/>
  <c r="B14" i="54" s="1"/>
  <c r="B5" i="54" s="1"/>
  <c r="D5" i="54" s="1"/>
  <c r="D1129" i="12"/>
  <c r="D1102" i="15" l="1"/>
  <c r="D1104" i="15" s="1"/>
  <c r="D1128" i="12"/>
  <c r="D1130" i="12" s="1"/>
  <c r="L1130" i="12" l="1"/>
  <c r="D1131" i="12"/>
  <c r="D1132" i="12" s="1"/>
  <c r="D1134" i="12" s="1"/>
  <c r="D1105" i="15"/>
  <c r="D1106" i="15" s="1"/>
  <c r="D1108" i="15" s="1"/>
  <c r="J1104" i="15"/>
  <c r="H1096" i="15" l="1"/>
  <c r="I1096" i="15" s="1"/>
  <c r="J1096" i="15" s="1"/>
  <c r="H1094" i="15"/>
  <c r="I1094" i="15" s="1"/>
  <c r="J1094" i="15" s="1"/>
  <c r="H1092" i="15"/>
  <c r="I1092" i="15" s="1"/>
  <c r="J1092" i="15" s="1"/>
  <c r="H1090" i="15"/>
  <c r="I1090" i="15" s="1"/>
  <c r="J1090" i="15" s="1"/>
  <c r="H1088" i="15"/>
  <c r="I1088" i="15" s="1"/>
  <c r="J1088" i="15" s="1"/>
  <c r="H1086" i="15"/>
  <c r="I1086" i="15" s="1"/>
  <c r="J1086" i="15" s="1"/>
  <c r="H1084" i="15"/>
  <c r="I1084" i="15" s="1"/>
  <c r="J1084" i="15" s="1"/>
  <c r="H1082" i="15"/>
  <c r="I1082" i="15" s="1"/>
  <c r="J1082" i="15" s="1"/>
  <c r="H1080" i="15"/>
  <c r="I1080" i="15" s="1"/>
  <c r="J1080" i="15" s="1"/>
  <c r="H1078" i="15"/>
  <c r="I1078" i="15" s="1"/>
  <c r="J1078" i="15" s="1"/>
  <c r="H1076" i="15"/>
  <c r="I1076" i="15" s="1"/>
  <c r="J1076" i="15" s="1"/>
  <c r="H1074" i="15"/>
  <c r="I1074" i="15" s="1"/>
  <c r="J1074" i="15" s="1"/>
  <c r="H1072" i="15"/>
  <c r="I1072" i="15" s="1"/>
  <c r="J1072" i="15" s="1"/>
  <c r="H1070" i="15"/>
  <c r="I1070" i="15" s="1"/>
  <c r="J1070" i="15" s="1"/>
  <c r="H1068" i="15"/>
  <c r="I1068" i="15" s="1"/>
  <c r="J1068" i="15" s="1"/>
  <c r="H1066" i="15"/>
  <c r="I1066" i="15" s="1"/>
  <c r="J1066" i="15" s="1"/>
  <c r="H1064" i="15"/>
  <c r="I1064" i="15" s="1"/>
  <c r="J1064" i="15" s="1"/>
  <c r="H1062" i="15"/>
  <c r="I1062" i="15" s="1"/>
  <c r="J1062" i="15" s="1"/>
  <c r="H1060" i="15"/>
  <c r="I1060" i="15" s="1"/>
  <c r="J1060" i="15" s="1"/>
  <c r="H1058" i="15"/>
  <c r="I1058" i="15" s="1"/>
  <c r="J1058" i="15" s="1"/>
  <c r="H1056" i="15"/>
  <c r="I1056" i="15" s="1"/>
  <c r="J1056" i="15" s="1"/>
  <c r="H1054" i="15"/>
  <c r="I1054" i="15" s="1"/>
  <c r="J1054" i="15" s="1"/>
  <c r="H1052" i="15"/>
  <c r="I1052" i="15" s="1"/>
  <c r="J1052" i="15" s="1"/>
  <c r="H1050" i="15"/>
  <c r="I1050" i="15" s="1"/>
  <c r="J1050" i="15" s="1"/>
  <c r="H1048" i="15"/>
  <c r="I1048" i="15" s="1"/>
  <c r="J1048" i="15" s="1"/>
  <c r="H1046" i="15"/>
  <c r="I1046" i="15" s="1"/>
  <c r="J1046" i="15" s="1"/>
  <c r="H1044" i="15"/>
  <c r="I1044" i="15" s="1"/>
  <c r="J1044" i="15" s="1"/>
  <c r="H1093" i="15"/>
  <c r="I1093" i="15" s="1"/>
  <c r="J1093" i="15" s="1"/>
  <c r="H1085" i="15"/>
  <c r="I1085" i="15" s="1"/>
  <c r="J1085" i="15" s="1"/>
  <c r="H1077" i="15"/>
  <c r="I1077" i="15" s="1"/>
  <c r="J1077" i="15" s="1"/>
  <c r="H1069" i="15"/>
  <c r="I1069" i="15" s="1"/>
  <c r="J1069" i="15" s="1"/>
  <c r="H1061" i="15"/>
  <c r="I1061" i="15" s="1"/>
  <c r="J1061" i="15" s="1"/>
  <c r="H1053" i="15"/>
  <c r="I1053" i="15" s="1"/>
  <c r="J1053" i="15" s="1"/>
  <c r="H1045" i="15"/>
  <c r="I1045" i="15" s="1"/>
  <c r="J1045" i="15" s="1"/>
  <c r="H1091" i="15"/>
  <c r="I1091" i="15" s="1"/>
  <c r="J1091" i="15" s="1"/>
  <c r="H1081" i="15"/>
  <c r="I1081" i="15" s="1"/>
  <c r="J1081" i="15" s="1"/>
  <c r="H1071" i="15"/>
  <c r="I1071" i="15" s="1"/>
  <c r="J1071" i="15" s="1"/>
  <c r="H1059" i="15"/>
  <c r="I1059" i="15" s="1"/>
  <c r="J1059" i="15" s="1"/>
  <c r="H1049" i="15"/>
  <c r="I1049" i="15" s="1"/>
  <c r="J1049" i="15" s="1"/>
  <c r="H1041" i="15"/>
  <c r="I1041" i="15" s="1"/>
  <c r="J1041" i="15" s="1"/>
  <c r="H1037" i="15"/>
  <c r="I1037" i="15" s="1"/>
  <c r="J1037" i="15" s="1"/>
  <c r="H1033" i="15"/>
  <c r="I1033" i="15" s="1"/>
  <c r="J1033" i="15" s="1"/>
  <c r="H1029" i="15"/>
  <c r="I1029" i="15" s="1"/>
  <c r="J1029" i="15" s="1"/>
  <c r="H1025" i="15"/>
  <c r="I1025" i="15" s="1"/>
  <c r="J1025" i="15" s="1"/>
  <c r="H1021" i="15"/>
  <c r="I1021" i="15" s="1"/>
  <c r="J1021" i="15" s="1"/>
  <c r="H1017" i="15"/>
  <c r="I1017" i="15" s="1"/>
  <c r="J1017" i="15" s="1"/>
  <c r="H1013" i="15"/>
  <c r="I1013" i="15" s="1"/>
  <c r="J1013" i="15" s="1"/>
  <c r="H1009" i="15"/>
  <c r="I1009" i="15" s="1"/>
  <c r="J1009" i="15" s="1"/>
  <c r="H1005" i="15"/>
  <c r="I1005" i="15" s="1"/>
  <c r="J1005" i="15" s="1"/>
  <c r="H1001" i="15"/>
  <c r="I1001" i="15" s="1"/>
  <c r="J1001" i="15" s="1"/>
  <c r="H997" i="15"/>
  <c r="I997" i="15" s="1"/>
  <c r="J997" i="15" s="1"/>
  <c r="H993" i="15"/>
  <c r="I993" i="15" s="1"/>
  <c r="J993" i="15" s="1"/>
  <c r="H989" i="15"/>
  <c r="I989" i="15" s="1"/>
  <c r="J989" i="15" s="1"/>
  <c r="H985" i="15"/>
  <c r="I985" i="15" s="1"/>
  <c r="J985" i="15" s="1"/>
  <c r="H981" i="15"/>
  <c r="I981" i="15" s="1"/>
  <c r="J981" i="15" s="1"/>
  <c r="H977" i="15"/>
  <c r="I977" i="15" s="1"/>
  <c r="J977" i="15" s="1"/>
  <c r="H973" i="15"/>
  <c r="I973" i="15" s="1"/>
  <c r="J973" i="15" s="1"/>
  <c r="H969" i="15"/>
  <c r="I969" i="15" s="1"/>
  <c r="J969" i="15" s="1"/>
  <c r="H965" i="15"/>
  <c r="I965" i="15" s="1"/>
  <c r="J965" i="15" s="1"/>
  <c r="H961" i="15"/>
  <c r="I961" i="15" s="1"/>
  <c r="J961" i="15" s="1"/>
  <c r="H957" i="15"/>
  <c r="I957" i="15" s="1"/>
  <c r="J957" i="15" s="1"/>
  <c r="H953" i="15"/>
  <c r="I953" i="15" s="1"/>
  <c r="J953" i="15" s="1"/>
  <c r="H949" i="15"/>
  <c r="I949" i="15" s="1"/>
  <c r="J949" i="15" s="1"/>
  <c r="H945" i="15"/>
  <c r="I945" i="15" s="1"/>
  <c r="J945" i="15" s="1"/>
  <c r="H941" i="15"/>
  <c r="I941" i="15" s="1"/>
  <c r="J941" i="15" s="1"/>
  <c r="H937" i="15"/>
  <c r="I937" i="15" s="1"/>
  <c r="J937" i="15" s="1"/>
  <c r="H933" i="15"/>
  <c r="I933" i="15" s="1"/>
  <c r="J933" i="15" s="1"/>
  <c r="H929" i="15"/>
  <c r="I929" i="15" s="1"/>
  <c r="J929" i="15" s="1"/>
  <c r="H925" i="15"/>
  <c r="I925" i="15" s="1"/>
  <c r="J925" i="15" s="1"/>
  <c r="H1089" i="15"/>
  <c r="I1089" i="15" s="1"/>
  <c r="J1089" i="15" s="1"/>
  <c r="H1073" i="15"/>
  <c r="I1073" i="15" s="1"/>
  <c r="J1073" i="15" s="1"/>
  <c r="H1065" i="15"/>
  <c r="I1065" i="15" s="1"/>
  <c r="J1065" i="15" s="1"/>
  <c r="H1051" i="15"/>
  <c r="I1051" i="15" s="1"/>
  <c r="J1051" i="15" s="1"/>
  <c r="H1047" i="15"/>
  <c r="I1047" i="15" s="1"/>
  <c r="J1047" i="15" s="1"/>
  <c r="H1079" i="15"/>
  <c r="I1079" i="15" s="1"/>
  <c r="J1079" i="15" s="1"/>
  <c r="H1042" i="15"/>
  <c r="I1042" i="15" s="1"/>
  <c r="J1042" i="15" s="1"/>
  <c r="H1038" i="15"/>
  <c r="I1038" i="15" s="1"/>
  <c r="J1038" i="15" s="1"/>
  <c r="H1034" i="15"/>
  <c r="I1034" i="15" s="1"/>
  <c r="J1034" i="15" s="1"/>
  <c r="H1030" i="15"/>
  <c r="I1030" i="15" s="1"/>
  <c r="J1030" i="15" s="1"/>
  <c r="H1026" i="15"/>
  <c r="I1026" i="15" s="1"/>
  <c r="J1026" i="15" s="1"/>
  <c r="H1022" i="15"/>
  <c r="I1022" i="15" s="1"/>
  <c r="J1022" i="15" s="1"/>
  <c r="H1018" i="15"/>
  <c r="I1018" i="15" s="1"/>
  <c r="J1018" i="15" s="1"/>
  <c r="H1014" i="15"/>
  <c r="I1014" i="15" s="1"/>
  <c r="J1014" i="15" s="1"/>
  <c r="H1010" i="15"/>
  <c r="I1010" i="15" s="1"/>
  <c r="J1010" i="15" s="1"/>
  <c r="H1006" i="15"/>
  <c r="I1006" i="15" s="1"/>
  <c r="J1006" i="15" s="1"/>
  <c r="H1002" i="15"/>
  <c r="I1002" i="15" s="1"/>
  <c r="J1002" i="15" s="1"/>
  <c r="H998" i="15"/>
  <c r="I998" i="15" s="1"/>
  <c r="J998" i="15" s="1"/>
  <c r="H994" i="15"/>
  <c r="I994" i="15" s="1"/>
  <c r="J994" i="15" s="1"/>
  <c r="H990" i="15"/>
  <c r="I990" i="15" s="1"/>
  <c r="J990" i="15" s="1"/>
  <c r="H988" i="15"/>
  <c r="I988" i="15" s="1"/>
  <c r="J988" i="15" s="1"/>
  <c r="H987" i="15"/>
  <c r="I987" i="15" s="1"/>
  <c r="J987" i="15" s="1"/>
  <c r="H986" i="15"/>
  <c r="I986" i="15" s="1"/>
  <c r="J986" i="15" s="1"/>
  <c r="H984" i="15"/>
  <c r="I984" i="15" s="1"/>
  <c r="J984" i="15" s="1"/>
  <c r="H983" i="15"/>
  <c r="I983" i="15" s="1"/>
  <c r="J983" i="15" s="1"/>
  <c r="H982" i="15"/>
  <c r="I982" i="15" s="1"/>
  <c r="J982" i="15" s="1"/>
  <c r="H980" i="15"/>
  <c r="I980" i="15" s="1"/>
  <c r="J980" i="15" s="1"/>
  <c r="H979" i="15"/>
  <c r="I979" i="15" s="1"/>
  <c r="J979" i="15" s="1"/>
  <c r="H978" i="15"/>
  <c r="I978" i="15" s="1"/>
  <c r="J978" i="15" s="1"/>
  <c r="H976" i="15"/>
  <c r="I976" i="15" s="1"/>
  <c r="J976" i="15" s="1"/>
  <c r="H975" i="15"/>
  <c r="I975" i="15" s="1"/>
  <c r="J975" i="15" s="1"/>
  <c r="H974" i="15"/>
  <c r="I974" i="15" s="1"/>
  <c r="J974" i="15" s="1"/>
  <c r="H972" i="15"/>
  <c r="I972" i="15" s="1"/>
  <c r="J972" i="15" s="1"/>
  <c r="H971" i="15"/>
  <c r="I971" i="15" s="1"/>
  <c r="J971" i="15" s="1"/>
  <c r="H970" i="15"/>
  <c r="I970" i="15" s="1"/>
  <c r="J970" i="15" s="1"/>
  <c r="H968" i="15"/>
  <c r="I968" i="15" s="1"/>
  <c r="J968" i="15" s="1"/>
  <c r="H967" i="15"/>
  <c r="I967" i="15" s="1"/>
  <c r="J967" i="15" s="1"/>
  <c r="H966" i="15"/>
  <c r="I966" i="15" s="1"/>
  <c r="J966" i="15" s="1"/>
  <c r="H964" i="15"/>
  <c r="I964" i="15" s="1"/>
  <c r="J964" i="15" s="1"/>
  <c r="H963" i="15"/>
  <c r="I963" i="15" s="1"/>
  <c r="J963" i="15" s="1"/>
  <c r="H962" i="15"/>
  <c r="I962" i="15" s="1"/>
  <c r="J962" i="15" s="1"/>
  <c r="H960" i="15"/>
  <c r="I960" i="15" s="1"/>
  <c r="J960" i="15" s="1"/>
  <c r="H959" i="15"/>
  <c r="I959" i="15" s="1"/>
  <c r="J959" i="15" s="1"/>
  <c r="H958" i="15"/>
  <c r="I958" i="15" s="1"/>
  <c r="J958" i="15" s="1"/>
  <c r="H956" i="15"/>
  <c r="I956" i="15" s="1"/>
  <c r="J956" i="15" s="1"/>
  <c r="H955" i="15"/>
  <c r="I955" i="15" s="1"/>
  <c r="J955" i="15" s="1"/>
  <c r="H954" i="15"/>
  <c r="I954" i="15" s="1"/>
  <c r="J954" i="15" s="1"/>
  <c r="H952" i="15"/>
  <c r="I952" i="15" s="1"/>
  <c r="J952" i="15" s="1"/>
  <c r="H1097" i="15"/>
  <c r="I1097" i="15" s="1"/>
  <c r="J1097" i="15" s="1"/>
  <c r="H1095" i="15"/>
  <c r="I1095" i="15" s="1"/>
  <c r="J1095" i="15" s="1"/>
  <c r="H1083" i="15"/>
  <c r="I1083" i="15" s="1"/>
  <c r="J1083" i="15" s="1"/>
  <c r="H1067" i="15"/>
  <c r="I1067" i="15" s="1"/>
  <c r="J1067" i="15" s="1"/>
  <c r="H1057" i="15"/>
  <c r="I1057" i="15" s="1"/>
  <c r="J1057" i="15" s="1"/>
  <c r="H1055" i="15"/>
  <c r="I1055" i="15" s="1"/>
  <c r="J1055" i="15" s="1"/>
  <c r="H1043" i="15"/>
  <c r="I1043" i="15" s="1"/>
  <c r="J1043" i="15" s="1"/>
  <c r="H1040" i="15"/>
  <c r="I1040" i="15" s="1"/>
  <c r="J1040" i="15" s="1"/>
  <c r="H1035" i="15"/>
  <c r="I1035" i="15" s="1"/>
  <c r="J1035" i="15" s="1"/>
  <c r="H1032" i="15"/>
  <c r="I1032" i="15" s="1"/>
  <c r="J1032" i="15" s="1"/>
  <c r="H1027" i="15"/>
  <c r="I1027" i="15" s="1"/>
  <c r="J1027" i="15" s="1"/>
  <c r="H1024" i="15"/>
  <c r="I1024" i="15" s="1"/>
  <c r="J1024" i="15" s="1"/>
  <c r="H1019" i="15"/>
  <c r="I1019" i="15" s="1"/>
  <c r="J1019" i="15" s="1"/>
  <c r="H1016" i="15"/>
  <c r="I1016" i="15" s="1"/>
  <c r="J1016" i="15" s="1"/>
  <c r="H1011" i="15"/>
  <c r="I1011" i="15" s="1"/>
  <c r="J1011" i="15" s="1"/>
  <c r="H1008" i="15"/>
  <c r="I1008" i="15" s="1"/>
  <c r="J1008" i="15" s="1"/>
  <c r="H1003" i="15"/>
  <c r="I1003" i="15" s="1"/>
  <c r="J1003" i="15" s="1"/>
  <c r="H1000" i="15"/>
  <c r="I1000" i="15" s="1"/>
  <c r="J1000" i="15" s="1"/>
  <c r="H995" i="15"/>
  <c r="I995" i="15" s="1"/>
  <c r="J995" i="15" s="1"/>
  <c r="H992" i="15"/>
  <c r="I992" i="15" s="1"/>
  <c r="J992" i="15" s="1"/>
  <c r="H922" i="15"/>
  <c r="I922" i="15" s="1"/>
  <c r="J922" i="15" s="1"/>
  <c r="H918" i="15"/>
  <c r="I918" i="15" s="1"/>
  <c r="J918" i="15" s="1"/>
  <c r="H914" i="15"/>
  <c r="I914" i="15" s="1"/>
  <c r="J914" i="15" s="1"/>
  <c r="H910" i="15"/>
  <c r="I910" i="15" s="1"/>
  <c r="J910" i="15" s="1"/>
  <c r="H906" i="15"/>
  <c r="I906" i="15" s="1"/>
  <c r="J906" i="15" s="1"/>
  <c r="H902" i="15"/>
  <c r="I902" i="15" s="1"/>
  <c r="J902" i="15" s="1"/>
  <c r="H898" i="15"/>
  <c r="I898" i="15" s="1"/>
  <c r="J898" i="15" s="1"/>
  <c r="H894" i="15"/>
  <c r="I894" i="15" s="1"/>
  <c r="J894" i="15" s="1"/>
  <c r="H890" i="15"/>
  <c r="I890" i="15" s="1"/>
  <c r="J890" i="15" s="1"/>
  <c r="H886" i="15"/>
  <c r="I886" i="15" s="1"/>
  <c r="J886" i="15" s="1"/>
  <c r="H882" i="15"/>
  <c r="I882" i="15" s="1"/>
  <c r="J882" i="15" s="1"/>
  <c r="H878" i="15"/>
  <c r="I878" i="15" s="1"/>
  <c r="J878" i="15" s="1"/>
  <c r="H874" i="15"/>
  <c r="I874" i="15" s="1"/>
  <c r="J874" i="15" s="1"/>
  <c r="H870" i="15"/>
  <c r="I870" i="15" s="1"/>
  <c r="J870" i="15" s="1"/>
  <c r="H866" i="15"/>
  <c r="I866" i="15" s="1"/>
  <c r="J866" i="15" s="1"/>
  <c r="H862" i="15"/>
  <c r="I862" i="15" s="1"/>
  <c r="J862" i="15" s="1"/>
  <c r="H858" i="15"/>
  <c r="I858" i="15" s="1"/>
  <c r="J858" i="15" s="1"/>
  <c r="H854" i="15"/>
  <c r="I854" i="15" s="1"/>
  <c r="J854" i="15" s="1"/>
  <c r="H850" i="15"/>
  <c r="I850" i="15" s="1"/>
  <c r="J850" i="15" s="1"/>
  <c r="H846" i="15"/>
  <c r="I846" i="15" s="1"/>
  <c r="J846" i="15" s="1"/>
  <c r="H842" i="15"/>
  <c r="I842" i="15" s="1"/>
  <c r="J842" i="15" s="1"/>
  <c r="H838" i="15"/>
  <c r="I838" i="15" s="1"/>
  <c r="J838" i="15" s="1"/>
  <c r="H834" i="15"/>
  <c r="I834" i="15" s="1"/>
  <c r="J834" i="15" s="1"/>
  <c r="H830" i="15"/>
  <c r="I830" i="15" s="1"/>
  <c r="J830" i="15" s="1"/>
  <c r="H826" i="15"/>
  <c r="I826" i="15" s="1"/>
  <c r="J826" i="15" s="1"/>
  <c r="H822" i="15"/>
  <c r="I822" i="15" s="1"/>
  <c r="J822" i="15" s="1"/>
  <c r="H818" i="15"/>
  <c r="I818" i="15" s="1"/>
  <c r="J818" i="15" s="1"/>
  <c r="H814" i="15"/>
  <c r="I814" i="15" s="1"/>
  <c r="J814" i="15" s="1"/>
  <c r="H810" i="15"/>
  <c r="I810" i="15" s="1"/>
  <c r="J810" i="15" s="1"/>
  <c r="H806" i="15"/>
  <c r="I806" i="15" s="1"/>
  <c r="J806" i="15" s="1"/>
  <c r="H802" i="15"/>
  <c r="I802" i="15" s="1"/>
  <c r="J802" i="15" s="1"/>
  <c r="H798" i="15"/>
  <c r="I798" i="15" s="1"/>
  <c r="J798" i="15" s="1"/>
  <c r="H794" i="15"/>
  <c r="I794" i="15" s="1"/>
  <c r="J794" i="15" s="1"/>
  <c r="H790" i="15"/>
  <c r="I790" i="15" s="1"/>
  <c r="J790" i="15" s="1"/>
  <c r="H786" i="15"/>
  <c r="I786" i="15" s="1"/>
  <c r="J786" i="15" s="1"/>
  <c r="H782" i="15"/>
  <c r="I782" i="15" s="1"/>
  <c r="J782" i="15" s="1"/>
  <c r="H778" i="15"/>
  <c r="I778" i="15" s="1"/>
  <c r="J778" i="15" s="1"/>
  <c r="H774" i="15"/>
  <c r="I774" i="15" s="1"/>
  <c r="J774" i="15" s="1"/>
  <c r="H770" i="15"/>
  <c r="I770" i="15" s="1"/>
  <c r="J770" i="15" s="1"/>
  <c r="H766" i="15"/>
  <c r="I766" i="15" s="1"/>
  <c r="J766" i="15" s="1"/>
  <c r="H762" i="15"/>
  <c r="I762" i="15" s="1"/>
  <c r="J762" i="15" s="1"/>
  <c r="H758" i="15"/>
  <c r="I758" i="15" s="1"/>
  <c r="J758" i="15" s="1"/>
  <c r="H754" i="15"/>
  <c r="I754" i="15" s="1"/>
  <c r="J754" i="15" s="1"/>
  <c r="H750" i="15"/>
  <c r="I750" i="15" s="1"/>
  <c r="J750" i="15" s="1"/>
  <c r="H746" i="15"/>
  <c r="I746" i="15" s="1"/>
  <c r="J746" i="15" s="1"/>
  <c r="H742" i="15"/>
  <c r="I742" i="15" s="1"/>
  <c r="J742" i="15" s="1"/>
  <c r="H739" i="15"/>
  <c r="I739" i="15" s="1"/>
  <c r="J739" i="15" s="1"/>
  <c r="H737" i="15"/>
  <c r="I737" i="15" s="1"/>
  <c r="J737" i="15" s="1"/>
  <c r="H735" i="15"/>
  <c r="I735" i="15" s="1"/>
  <c r="J735" i="15" s="1"/>
  <c r="H733" i="15"/>
  <c r="I733" i="15" s="1"/>
  <c r="J733" i="15" s="1"/>
  <c r="H731" i="15"/>
  <c r="I731" i="15" s="1"/>
  <c r="J731" i="15" s="1"/>
  <c r="H729" i="15"/>
  <c r="I729" i="15" s="1"/>
  <c r="J729" i="15" s="1"/>
  <c r="H727" i="15"/>
  <c r="I727" i="15" s="1"/>
  <c r="J727" i="15" s="1"/>
  <c r="H725" i="15"/>
  <c r="I725" i="15" s="1"/>
  <c r="J725" i="15" s="1"/>
  <c r="H723" i="15"/>
  <c r="I723" i="15" s="1"/>
  <c r="J723" i="15" s="1"/>
  <c r="H721" i="15"/>
  <c r="I721" i="15" s="1"/>
  <c r="J721" i="15" s="1"/>
  <c r="H719" i="15"/>
  <c r="I719" i="15" s="1"/>
  <c r="J719" i="15" s="1"/>
  <c r="H717" i="15"/>
  <c r="I717" i="15" s="1"/>
  <c r="J717" i="15" s="1"/>
  <c r="H715" i="15"/>
  <c r="I715" i="15" s="1"/>
  <c r="J715" i="15" s="1"/>
  <c r="H713" i="15"/>
  <c r="I713" i="15" s="1"/>
  <c r="J713" i="15" s="1"/>
  <c r="H711" i="15"/>
  <c r="I711" i="15" s="1"/>
  <c r="J711" i="15" s="1"/>
  <c r="H709" i="15"/>
  <c r="I709" i="15" s="1"/>
  <c r="J709" i="15" s="1"/>
  <c r="H707" i="15"/>
  <c r="I707" i="15" s="1"/>
  <c r="J707" i="15" s="1"/>
  <c r="H705" i="15"/>
  <c r="I705" i="15" s="1"/>
  <c r="J705" i="15" s="1"/>
  <c r="H703" i="15"/>
  <c r="I703" i="15" s="1"/>
  <c r="J703" i="15" s="1"/>
  <c r="H701" i="15"/>
  <c r="I701" i="15" s="1"/>
  <c r="J701" i="15" s="1"/>
  <c r="H699" i="15"/>
  <c r="I699" i="15" s="1"/>
  <c r="J699" i="15" s="1"/>
  <c r="H697" i="15"/>
  <c r="I697" i="15" s="1"/>
  <c r="J697" i="15" s="1"/>
  <c r="H695" i="15"/>
  <c r="I695" i="15" s="1"/>
  <c r="J695" i="15" s="1"/>
  <c r="H693" i="15"/>
  <c r="I693" i="15" s="1"/>
  <c r="J693" i="15" s="1"/>
  <c r="H691" i="15"/>
  <c r="I691" i="15" s="1"/>
  <c r="J691" i="15" s="1"/>
  <c r="H689" i="15"/>
  <c r="I689" i="15" s="1"/>
  <c r="J689" i="15" s="1"/>
  <c r="H687" i="15"/>
  <c r="I687" i="15" s="1"/>
  <c r="J687" i="15" s="1"/>
  <c r="H685" i="15"/>
  <c r="I685" i="15" s="1"/>
  <c r="J685" i="15" s="1"/>
  <c r="H683" i="15"/>
  <c r="I683" i="15" s="1"/>
  <c r="J683" i="15" s="1"/>
  <c r="H681" i="15"/>
  <c r="I681" i="15" s="1"/>
  <c r="J681" i="15" s="1"/>
  <c r="H679" i="15"/>
  <c r="I679" i="15" s="1"/>
  <c r="J679" i="15" s="1"/>
  <c r="H677" i="15"/>
  <c r="I677" i="15" s="1"/>
  <c r="J677" i="15" s="1"/>
  <c r="H675" i="15"/>
  <c r="I675" i="15" s="1"/>
  <c r="J675" i="15" s="1"/>
  <c r="H673" i="15"/>
  <c r="I673" i="15" s="1"/>
  <c r="J673" i="15" s="1"/>
  <c r="H671" i="15"/>
  <c r="I671" i="15" s="1"/>
  <c r="J671" i="15" s="1"/>
  <c r="H669" i="15"/>
  <c r="I669" i="15" s="1"/>
  <c r="J669" i="15" s="1"/>
  <c r="H667" i="15"/>
  <c r="I667" i="15" s="1"/>
  <c r="J667" i="15" s="1"/>
  <c r="H665" i="15"/>
  <c r="I665" i="15" s="1"/>
  <c r="J665" i="15" s="1"/>
  <c r="H663" i="15"/>
  <c r="I663" i="15" s="1"/>
  <c r="J663" i="15" s="1"/>
  <c r="H661" i="15"/>
  <c r="I661" i="15" s="1"/>
  <c r="J661" i="15" s="1"/>
  <c r="H659" i="15"/>
  <c r="I659" i="15" s="1"/>
  <c r="J659" i="15" s="1"/>
  <c r="H657" i="15"/>
  <c r="I657" i="15" s="1"/>
  <c r="J657" i="15" s="1"/>
  <c r="H655" i="15"/>
  <c r="I655" i="15" s="1"/>
  <c r="J655" i="15" s="1"/>
  <c r="H653" i="15"/>
  <c r="I653" i="15" s="1"/>
  <c r="J653" i="15" s="1"/>
  <c r="H651" i="15"/>
  <c r="I651" i="15" s="1"/>
  <c r="J651" i="15" s="1"/>
  <c r="H649" i="15"/>
  <c r="I649" i="15" s="1"/>
  <c r="J649" i="15" s="1"/>
  <c r="H647" i="15"/>
  <c r="I647" i="15" s="1"/>
  <c r="J647" i="15" s="1"/>
  <c r="H645" i="15"/>
  <c r="I645" i="15" s="1"/>
  <c r="J645" i="15" s="1"/>
  <c r="H643" i="15"/>
  <c r="I643" i="15" s="1"/>
  <c r="J643" i="15" s="1"/>
  <c r="H641" i="15"/>
  <c r="I641" i="15" s="1"/>
  <c r="J641" i="15" s="1"/>
  <c r="H639" i="15"/>
  <c r="I639" i="15" s="1"/>
  <c r="J639" i="15" s="1"/>
  <c r="H637" i="15"/>
  <c r="I637" i="15" s="1"/>
  <c r="J637" i="15" s="1"/>
  <c r="H635" i="15"/>
  <c r="I635" i="15" s="1"/>
  <c r="J635" i="15" s="1"/>
  <c r="H633" i="15"/>
  <c r="I633" i="15" s="1"/>
  <c r="J633" i="15" s="1"/>
  <c r="H631" i="15"/>
  <c r="I631" i="15" s="1"/>
  <c r="J631" i="15" s="1"/>
  <c r="H629" i="15"/>
  <c r="I629" i="15" s="1"/>
  <c r="J629" i="15" s="1"/>
  <c r="H627" i="15"/>
  <c r="I627" i="15" s="1"/>
  <c r="J627" i="15" s="1"/>
  <c r="H625" i="15"/>
  <c r="I625" i="15" s="1"/>
  <c r="J625" i="15" s="1"/>
  <c r="H623" i="15"/>
  <c r="I623" i="15" s="1"/>
  <c r="J623" i="15" s="1"/>
  <c r="H621" i="15"/>
  <c r="I621" i="15" s="1"/>
  <c r="J621" i="15" s="1"/>
  <c r="H619" i="15"/>
  <c r="I619" i="15" s="1"/>
  <c r="J619" i="15" s="1"/>
  <c r="H617" i="15"/>
  <c r="I617" i="15" s="1"/>
  <c r="J617" i="15" s="1"/>
  <c r="H615" i="15"/>
  <c r="I615" i="15" s="1"/>
  <c r="J615" i="15" s="1"/>
  <c r="H613" i="15"/>
  <c r="I613" i="15" s="1"/>
  <c r="J613" i="15" s="1"/>
  <c r="H611" i="15"/>
  <c r="I611" i="15" s="1"/>
  <c r="J611" i="15" s="1"/>
  <c r="H609" i="15"/>
  <c r="I609" i="15" s="1"/>
  <c r="J609" i="15" s="1"/>
  <c r="H607" i="15"/>
  <c r="I607" i="15" s="1"/>
  <c r="J607" i="15" s="1"/>
  <c r="H605" i="15"/>
  <c r="I605" i="15" s="1"/>
  <c r="J605" i="15" s="1"/>
  <c r="H603" i="15"/>
  <c r="I603" i="15" s="1"/>
  <c r="J603" i="15" s="1"/>
  <c r="H601" i="15"/>
  <c r="I601" i="15" s="1"/>
  <c r="J601" i="15" s="1"/>
  <c r="H599" i="15"/>
  <c r="I599" i="15" s="1"/>
  <c r="J599" i="15" s="1"/>
  <c r="H597" i="15"/>
  <c r="I597" i="15" s="1"/>
  <c r="J597" i="15" s="1"/>
  <c r="H595" i="15"/>
  <c r="I595" i="15" s="1"/>
  <c r="J595" i="15" s="1"/>
  <c r="H593" i="15"/>
  <c r="I593" i="15" s="1"/>
  <c r="J593" i="15" s="1"/>
  <c r="H591" i="15"/>
  <c r="I591" i="15" s="1"/>
  <c r="J591" i="15" s="1"/>
  <c r="H589" i="15"/>
  <c r="I589" i="15" s="1"/>
  <c r="J589" i="15" s="1"/>
  <c r="H587" i="15"/>
  <c r="I587" i="15" s="1"/>
  <c r="J587" i="15" s="1"/>
  <c r="H585" i="15"/>
  <c r="I585" i="15" s="1"/>
  <c r="J585" i="15" s="1"/>
  <c r="H583" i="15"/>
  <c r="I583" i="15" s="1"/>
  <c r="J583" i="15" s="1"/>
  <c r="H581" i="15"/>
  <c r="I581" i="15" s="1"/>
  <c r="J581" i="15" s="1"/>
  <c r="H579" i="15"/>
  <c r="I579" i="15" s="1"/>
  <c r="J579" i="15" s="1"/>
  <c r="H577" i="15"/>
  <c r="I577" i="15" s="1"/>
  <c r="J577" i="15" s="1"/>
  <c r="H575" i="15"/>
  <c r="I575" i="15" s="1"/>
  <c r="J575" i="15" s="1"/>
  <c r="H573" i="15"/>
  <c r="I573" i="15" s="1"/>
  <c r="J573" i="15" s="1"/>
  <c r="H571" i="15"/>
  <c r="I571" i="15" s="1"/>
  <c r="J571" i="15" s="1"/>
  <c r="H569" i="15"/>
  <c r="I569" i="15" s="1"/>
  <c r="J569" i="15" s="1"/>
  <c r="H567" i="15"/>
  <c r="I567" i="15" s="1"/>
  <c r="J567" i="15" s="1"/>
  <c r="H565" i="15"/>
  <c r="I565" i="15" s="1"/>
  <c r="J565" i="15" s="1"/>
  <c r="H563" i="15"/>
  <c r="I563" i="15" s="1"/>
  <c r="J563" i="15" s="1"/>
  <c r="H561" i="15"/>
  <c r="I561" i="15" s="1"/>
  <c r="J561" i="15" s="1"/>
  <c r="H559" i="15"/>
  <c r="I559" i="15" s="1"/>
  <c r="J559" i="15" s="1"/>
  <c r="H557" i="15"/>
  <c r="I557" i="15" s="1"/>
  <c r="J557" i="15" s="1"/>
  <c r="H555" i="15"/>
  <c r="I555" i="15" s="1"/>
  <c r="J555" i="15" s="1"/>
  <c r="H553" i="15"/>
  <c r="I553" i="15" s="1"/>
  <c r="J553" i="15" s="1"/>
  <c r="H551" i="15"/>
  <c r="I551" i="15" s="1"/>
  <c r="J551" i="15" s="1"/>
  <c r="H549" i="15"/>
  <c r="I549" i="15" s="1"/>
  <c r="J549" i="15" s="1"/>
  <c r="H547" i="15"/>
  <c r="I547" i="15" s="1"/>
  <c r="J547" i="15" s="1"/>
  <c r="H545" i="15"/>
  <c r="I545" i="15" s="1"/>
  <c r="J545" i="15" s="1"/>
  <c r="H543" i="15"/>
  <c r="I543" i="15" s="1"/>
  <c r="J543" i="15" s="1"/>
  <c r="H541" i="15"/>
  <c r="I541" i="15" s="1"/>
  <c r="J541" i="15" s="1"/>
  <c r="H539" i="15"/>
  <c r="I539" i="15" s="1"/>
  <c r="J539" i="15" s="1"/>
  <c r="H537" i="15"/>
  <c r="I537" i="15" s="1"/>
  <c r="J537" i="15" s="1"/>
  <c r="H535" i="15"/>
  <c r="I535" i="15" s="1"/>
  <c r="J535" i="15" s="1"/>
  <c r="H533" i="15"/>
  <c r="I533" i="15" s="1"/>
  <c r="J533" i="15" s="1"/>
  <c r="H531" i="15"/>
  <c r="I531" i="15" s="1"/>
  <c r="J531" i="15" s="1"/>
  <c r="H529" i="15"/>
  <c r="I529" i="15" s="1"/>
  <c r="J529" i="15" s="1"/>
  <c r="H527" i="15"/>
  <c r="I527" i="15" s="1"/>
  <c r="J527" i="15" s="1"/>
  <c r="H525" i="15"/>
  <c r="I525" i="15" s="1"/>
  <c r="J525" i="15" s="1"/>
  <c r="H523" i="15"/>
  <c r="I523" i="15" s="1"/>
  <c r="J523" i="15" s="1"/>
  <c r="H521" i="15"/>
  <c r="I521" i="15" s="1"/>
  <c r="J521" i="15" s="1"/>
  <c r="H519" i="15"/>
  <c r="I519" i="15" s="1"/>
  <c r="J519" i="15" s="1"/>
  <c r="H517" i="15"/>
  <c r="I517" i="15" s="1"/>
  <c r="J517" i="15" s="1"/>
  <c r="H515" i="15"/>
  <c r="I515" i="15" s="1"/>
  <c r="J515" i="15" s="1"/>
  <c r="H513" i="15"/>
  <c r="I513" i="15" s="1"/>
  <c r="J513" i="15" s="1"/>
  <c r="H511" i="15"/>
  <c r="I511" i="15" s="1"/>
  <c r="J511" i="15" s="1"/>
  <c r="H509" i="15"/>
  <c r="I509" i="15" s="1"/>
  <c r="J509" i="15" s="1"/>
  <c r="H507" i="15"/>
  <c r="I507" i="15" s="1"/>
  <c r="J507" i="15" s="1"/>
  <c r="H505" i="15"/>
  <c r="I505" i="15" s="1"/>
  <c r="J505" i="15" s="1"/>
  <c r="H503" i="15"/>
  <c r="I503" i="15" s="1"/>
  <c r="J503" i="15" s="1"/>
  <c r="H501" i="15"/>
  <c r="I501" i="15" s="1"/>
  <c r="J501" i="15" s="1"/>
  <c r="H499" i="15"/>
  <c r="I499" i="15" s="1"/>
  <c r="J499" i="15" s="1"/>
  <c r="H497" i="15"/>
  <c r="I497" i="15" s="1"/>
  <c r="J497" i="15" s="1"/>
  <c r="H495" i="15"/>
  <c r="I495" i="15" s="1"/>
  <c r="J495" i="15" s="1"/>
  <c r="H493" i="15"/>
  <c r="I493" i="15" s="1"/>
  <c r="J493" i="15" s="1"/>
  <c r="H491" i="15"/>
  <c r="I491" i="15" s="1"/>
  <c r="J491" i="15" s="1"/>
  <c r="H489" i="15"/>
  <c r="I489" i="15" s="1"/>
  <c r="J489" i="15" s="1"/>
  <c r="H487" i="15"/>
  <c r="I487" i="15" s="1"/>
  <c r="J487" i="15" s="1"/>
  <c r="H485" i="15"/>
  <c r="I485" i="15" s="1"/>
  <c r="J485" i="15" s="1"/>
  <c r="H483" i="15"/>
  <c r="I483" i="15" s="1"/>
  <c r="J483" i="15" s="1"/>
  <c r="H481" i="15"/>
  <c r="I481" i="15" s="1"/>
  <c r="J481" i="15" s="1"/>
  <c r="H479" i="15"/>
  <c r="I479" i="15" s="1"/>
  <c r="J479" i="15" s="1"/>
  <c r="H477" i="15"/>
  <c r="I477" i="15" s="1"/>
  <c r="J477" i="15" s="1"/>
  <c r="H475" i="15"/>
  <c r="I475" i="15" s="1"/>
  <c r="J475" i="15" s="1"/>
  <c r="H473" i="15"/>
  <c r="I473" i="15" s="1"/>
  <c r="J473" i="15" s="1"/>
  <c r="H471" i="15"/>
  <c r="I471" i="15" s="1"/>
  <c r="J471" i="15" s="1"/>
  <c r="H1039" i="15"/>
  <c r="I1039" i="15" s="1"/>
  <c r="J1039" i="15" s="1"/>
  <c r="H1031" i="15"/>
  <c r="I1031" i="15" s="1"/>
  <c r="J1031" i="15" s="1"/>
  <c r="H1023" i="15"/>
  <c r="I1023" i="15" s="1"/>
  <c r="J1023" i="15" s="1"/>
  <c r="H1015" i="15"/>
  <c r="I1015" i="15" s="1"/>
  <c r="J1015" i="15" s="1"/>
  <c r="H1007" i="15"/>
  <c r="I1007" i="15" s="1"/>
  <c r="J1007" i="15" s="1"/>
  <c r="H999" i="15"/>
  <c r="I999" i="15" s="1"/>
  <c r="J999" i="15" s="1"/>
  <c r="H991" i="15"/>
  <c r="I991" i="15" s="1"/>
  <c r="J991" i="15" s="1"/>
  <c r="H951" i="15"/>
  <c r="I951" i="15" s="1"/>
  <c r="J951" i="15" s="1"/>
  <c r="H947" i="15"/>
  <c r="I947" i="15" s="1"/>
  <c r="J947" i="15" s="1"/>
  <c r="H943" i="15"/>
  <c r="I943" i="15" s="1"/>
  <c r="J943" i="15" s="1"/>
  <c r="H939" i="15"/>
  <c r="I939" i="15" s="1"/>
  <c r="J939" i="15" s="1"/>
  <c r="H935" i="15"/>
  <c r="I935" i="15" s="1"/>
  <c r="J935" i="15" s="1"/>
  <c r="H931" i="15"/>
  <c r="I931" i="15" s="1"/>
  <c r="J931" i="15" s="1"/>
  <c r="H927" i="15"/>
  <c r="I927" i="15" s="1"/>
  <c r="J927" i="15" s="1"/>
  <c r="H1020" i="15"/>
  <c r="I1020" i="15" s="1"/>
  <c r="J1020" i="15" s="1"/>
  <c r="H946" i="15"/>
  <c r="I946" i="15" s="1"/>
  <c r="J946" i="15" s="1"/>
  <c r="H938" i="15"/>
  <c r="I938" i="15" s="1"/>
  <c r="J938" i="15" s="1"/>
  <c r="H930" i="15"/>
  <c r="I930" i="15" s="1"/>
  <c r="J930" i="15" s="1"/>
  <c r="H921" i="15"/>
  <c r="I921" i="15" s="1"/>
  <c r="J921" i="15" s="1"/>
  <c r="H917" i="15"/>
  <c r="I917" i="15" s="1"/>
  <c r="J917" i="15" s="1"/>
  <c r="H913" i="15"/>
  <c r="I913" i="15" s="1"/>
  <c r="J913" i="15" s="1"/>
  <c r="H909" i="15"/>
  <c r="I909" i="15" s="1"/>
  <c r="J909" i="15" s="1"/>
  <c r="H905" i="15"/>
  <c r="I905" i="15" s="1"/>
  <c r="J905" i="15" s="1"/>
  <c r="H901" i="15"/>
  <c r="I901" i="15" s="1"/>
  <c r="J901" i="15" s="1"/>
  <c r="H897" i="15"/>
  <c r="I897" i="15" s="1"/>
  <c r="J897" i="15" s="1"/>
  <c r="H893" i="15"/>
  <c r="I893" i="15" s="1"/>
  <c r="J893" i="15" s="1"/>
  <c r="H889" i="15"/>
  <c r="I889" i="15" s="1"/>
  <c r="J889" i="15" s="1"/>
  <c r="H885" i="15"/>
  <c r="I885" i="15" s="1"/>
  <c r="J885" i="15" s="1"/>
  <c r="H881" i="15"/>
  <c r="I881" i="15" s="1"/>
  <c r="J881" i="15" s="1"/>
  <c r="H877" i="15"/>
  <c r="I877" i="15" s="1"/>
  <c r="J877" i="15" s="1"/>
  <c r="H873" i="15"/>
  <c r="I873" i="15" s="1"/>
  <c r="J873" i="15" s="1"/>
  <c r="H869" i="15"/>
  <c r="I869" i="15" s="1"/>
  <c r="J869" i="15" s="1"/>
  <c r="H865" i="15"/>
  <c r="I865" i="15" s="1"/>
  <c r="J865" i="15" s="1"/>
  <c r="H861" i="15"/>
  <c r="I861" i="15" s="1"/>
  <c r="J861" i="15" s="1"/>
  <c r="H857" i="15"/>
  <c r="I857" i="15" s="1"/>
  <c r="J857" i="15" s="1"/>
  <c r="H853" i="15"/>
  <c r="I853" i="15" s="1"/>
  <c r="J853" i="15" s="1"/>
  <c r="H849" i="15"/>
  <c r="I849" i="15" s="1"/>
  <c r="J849" i="15" s="1"/>
  <c r="H845" i="15"/>
  <c r="I845" i="15" s="1"/>
  <c r="J845" i="15" s="1"/>
  <c r="H841" i="15"/>
  <c r="I841" i="15" s="1"/>
  <c r="J841" i="15" s="1"/>
  <c r="H837" i="15"/>
  <c r="I837" i="15" s="1"/>
  <c r="J837" i="15" s="1"/>
  <c r="H833" i="15"/>
  <c r="I833" i="15" s="1"/>
  <c r="J833" i="15" s="1"/>
  <c r="H829" i="15"/>
  <c r="I829" i="15" s="1"/>
  <c r="J829" i="15" s="1"/>
  <c r="H825" i="15"/>
  <c r="I825" i="15" s="1"/>
  <c r="J825" i="15" s="1"/>
  <c r="H821" i="15"/>
  <c r="I821" i="15" s="1"/>
  <c r="J821" i="15" s="1"/>
  <c r="H817" i="15"/>
  <c r="I817" i="15" s="1"/>
  <c r="J817" i="15" s="1"/>
  <c r="H813" i="15"/>
  <c r="I813" i="15" s="1"/>
  <c r="J813" i="15" s="1"/>
  <c r="H809" i="15"/>
  <c r="I809" i="15" s="1"/>
  <c r="J809" i="15" s="1"/>
  <c r="H736" i="15"/>
  <c r="I736" i="15" s="1"/>
  <c r="J736" i="15" s="1"/>
  <c r="H728" i="15"/>
  <c r="I728" i="15" s="1"/>
  <c r="J728" i="15" s="1"/>
  <c r="H720" i="15"/>
  <c r="I720" i="15" s="1"/>
  <c r="J720" i="15" s="1"/>
  <c r="H712" i="15"/>
  <c r="I712" i="15" s="1"/>
  <c r="J712" i="15" s="1"/>
  <c r="H704" i="15"/>
  <c r="I704" i="15" s="1"/>
  <c r="J704" i="15" s="1"/>
  <c r="H696" i="15"/>
  <c r="I696" i="15" s="1"/>
  <c r="J696" i="15" s="1"/>
  <c r="H688" i="15"/>
  <c r="I688" i="15" s="1"/>
  <c r="J688" i="15" s="1"/>
  <c r="H680" i="15"/>
  <c r="I680" i="15" s="1"/>
  <c r="J680" i="15" s="1"/>
  <c r="H672" i="15"/>
  <c r="I672" i="15" s="1"/>
  <c r="J672" i="15" s="1"/>
  <c r="H664" i="15"/>
  <c r="I664" i="15" s="1"/>
  <c r="J664" i="15" s="1"/>
  <c r="H656" i="15"/>
  <c r="I656" i="15" s="1"/>
  <c r="J656" i="15" s="1"/>
  <c r="H648" i="15"/>
  <c r="I648" i="15" s="1"/>
  <c r="J648" i="15" s="1"/>
  <c r="H640" i="15"/>
  <c r="I640" i="15" s="1"/>
  <c r="J640" i="15" s="1"/>
  <c r="H632" i="15"/>
  <c r="I632" i="15" s="1"/>
  <c r="J632" i="15" s="1"/>
  <c r="H624" i="15"/>
  <c r="I624" i="15" s="1"/>
  <c r="J624" i="15" s="1"/>
  <c r="H616" i="15"/>
  <c r="I616" i="15" s="1"/>
  <c r="J616" i="15" s="1"/>
  <c r="H608" i="15"/>
  <c r="I608" i="15" s="1"/>
  <c r="J608" i="15" s="1"/>
  <c r="H600" i="15"/>
  <c r="I600" i="15" s="1"/>
  <c r="J600" i="15" s="1"/>
  <c r="H592" i="15"/>
  <c r="I592" i="15" s="1"/>
  <c r="J592" i="15" s="1"/>
  <c r="H584" i="15"/>
  <c r="I584" i="15" s="1"/>
  <c r="J584" i="15" s="1"/>
  <c r="H576" i="15"/>
  <c r="I576" i="15" s="1"/>
  <c r="J576" i="15" s="1"/>
  <c r="H568" i="15"/>
  <c r="I568" i="15" s="1"/>
  <c r="J568" i="15" s="1"/>
  <c r="H560" i="15"/>
  <c r="I560" i="15" s="1"/>
  <c r="J560" i="15" s="1"/>
  <c r="H552" i="15"/>
  <c r="I552" i="15" s="1"/>
  <c r="J552" i="15" s="1"/>
  <c r="H544" i="15"/>
  <c r="I544" i="15" s="1"/>
  <c r="J544" i="15" s="1"/>
  <c r="H536" i="15"/>
  <c r="I536" i="15" s="1"/>
  <c r="J536" i="15" s="1"/>
  <c r="H528" i="15"/>
  <c r="I528" i="15" s="1"/>
  <c r="J528" i="15" s="1"/>
  <c r="H520" i="15"/>
  <c r="I520" i="15" s="1"/>
  <c r="J520" i="15" s="1"/>
  <c r="H512" i="15"/>
  <c r="I512" i="15" s="1"/>
  <c r="J512" i="15" s="1"/>
  <c r="H504" i="15"/>
  <c r="I504" i="15" s="1"/>
  <c r="J504" i="15" s="1"/>
  <c r="H496" i="15"/>
  <c r="I496" i="15" s="1"/>
  <c r="J496" i="15" s="1"/>
  <c r="H488" i="15"/>
  <c r="I488" i="15" s="1"/>
  <c r="J488" i="15" s="1"/>
  <c r="H480" i="15"/>
  <c r="I480" i="15" s="1"/>
  <c r="J480" i="15" s="1"/>
  <c r="H472" i="15"/>
  <c r="I472" i="15" s="1"/>
  <c r="J472" i="15" s="1"/>
  <c r="H469" i="15"/>
  <c r="I469" i="15" s="1"/>
  <c r="J469" i="15" s="1"/>
  <c r="H467" i="15"/>
  <c r="I467" i="15" s="1"/>
  <c r="J467" i="15" s="1"/>
  <c r="H465" i="15"/>
  <c r="I465" i="15" s="1"/>
  <c r="J465" i="15" s="1"/>
  <c r="H463" i="15"/>
  <c r="I463" i="15" s="1"/>
  <c r="J463" i="15" s="1"/>
  <c r="H461" i="15"/>
  <c r="I461" i="15" s="1"/>
  <c r="J461" i="15" s="1"/>
  <c r="H459" i="15"/>
  <c r="I459" i="15" s="1"/>
  <c r="J459" i="15" s="1"/>
  <c r="H457" i="15"/>
  <c r="I457" i="15" s="1"/>
  <c r="J457" i="15" s="1"/>
  <c r="H455" i="15"/>
  <c r="I455" i="15" s="1"/>
  <c r="J455" i="15" s="1"/>
  <c r="H453" i="15"/>
  <c r="I453" i="15" s="1"/>
  <c r="J453" i="15" s="1"/>
  <c r="H451" i="15"/>
  <c r="I451" i="15" s="1"/>
  <c r="J451" i="15" s="1"/>
  <c r="H449" i="15"/>
  <c r="I449" i="15" s="1"/>
  <c r="J449" i="15" s="1"/>
  <c r="H447" i="15"/>
  <c r="I447" i="15" s="1"/>
  <c r="J447" i="15" s="1"/>
  <c r="H445" i="15"/>
  <c r="I445" i="15" s="1"/>
  <c r="J445" i="15" s="1"/>
  <c r="H443" i="15"/>
  <c r="I443" i="15" s="1"/>
  <c r="J443" i="15" s="1"/>
  <c r="H441" i="15"/>
  <c r="I441" i="15" s="1"/>
  <c r="J441" i="15" s="1"/>
  <c r="H439" i="15"/>
  <c r="I439" i="15" s="1"/>
  <c r="J439" i="15" s="1"/>
  <c r="H437" i="15"/>
  <c r="I437" i="15" s="1"/>
  <c r="J437" i="15" s="1"/>
  <c r="H435" i="15"/>
  <c r="I435" i="15" s="1"/>
  <c r="J435" i="15" s="1"/>
  <c r="H433" i="15"/>
  <c r="I433" i="15" s="1"/>
  <c r="J433" i="15" s="1"/>
  <c r="H431" i="15"/>
  <c r="I431" i="15" s="1"/>
  <c r="J431" i="15" s="1"/>
  <c r="H429" i="15"/>
  <c r="I429" i="15" s="1"/>
  <c r="J429" i="15" s="1"/>
  <c r="H427" i="15"/>
  <c r="I427" i="15" s="1"/>
  <c r="J427" i="15" s="1"/>
  <c r="H425" i="15"/>
  <c r="I425" i="15" s="1"/>
  <c r="J425" i="15" s="1"/>
  <c r="H423" i="15"/>
  <c r="I423" i="15" s="1"/>
  <c r="J423" i="15" s="1"/>
  <c r="H421" i="15"/>
  <c r="I421" i="15" s="1"/>
  <c r="J421" i="15" s="1"/>
  <c r="H419" i="15"/>
  <c r="I419" i="15" s="1"/>
  <c r="J419" i="15" s="1"/>
  <c r="H417" i="15"/>
  <c r="I417" i="15" s="1"/>
  <c r="J417" i="15" s="1"/>
  <c r="H415" i="15"/>
  <c r="I415" i="15" s="1"/>
  <c r="J415" i="15" s="1"/>
  <c r="H413" i="15"/>
  <c r="I413" i="15" s="1"/>
  <c r="J413" i="15" s="1"/>
  <c r="H411" i="15"/>
  <c r="I411" i="15" s="1"/>
  <c r="J411" i="15" s="1"/>
  <c r="H409" i="15"/>
  <c r="I409" i="15" s="1"/>
  <c r="J409" i="15" s="1"/>
  <c r="H407" i="15"/>
  <c r="I407" i="15" s="1"/>
  <c r="J407" i="15" s="1"/>
  <c r="H405" i="15"/>
  <c r="I405" i="15" s="1"/>
  <c r="J405" i="15" s="1"/>
  <c r="H403" i="15"/>
  <c r="I403" i="15" s="1"/>
  <c r="J403" i="15" s="1"/>
  <c r="H401" i="15"/>
  <c r="I401" i="15" s="1"/>
  <c r="J401" i="15" s="1"/>
  <c r="H399" i="15"/>
  <c r="I399" i="15" s="1"/>
  <c r="J399" i="15" s="1"/>
  <c r="H397" i="15"/>
  <c r="I397" i="15" s="1"/>
  <c r="J397" i="15" s="1"/>
  <c r="H395" i="15"/>
  <c r="I395" i="15" s="1"/>
  <c r="J395" i="15" s="1"/>
  <c r="H393" i="15"/>
  <c r="I393" i="15" s="1"/>
  <c r="J393" i="15" s="1"/>
  <c r="H391" i="15"/>
  <c r="I391" i="15" s="1"/>
  <c r="J391" i="15" s="1"/>
  <c r="H389" i="15"/>
  <c r="I389" i="15" s="1"/>
  <c r="J389" i="15" s="1"/>
  <c r="H387" i="15"/>
  <c r="I387" i="15" s="1"/>
  <c r="J387" i="15" s="1"/>
  <c r="H385" i="15"/>
  <c r="I385" i="15" s="1"/>
  <c r="J385" i="15" s="1"/>
  <c r="H383" i="15"/>
  <c r="I383" i="15" s="1"/>
  <c r="J383" i="15" s="1"/>
  <c r="H381" i="15"/>
  <c r="I381" i="15" s="1"/>
  <c r="J381" i="15" s="1"/>
  <c r="H379" i="15"/>
  <c r="I379" i="15" s="1"/>
  <c r="J379" i="15" s="1"/>
  <c r="H377" i="15"/>
  <c r="I377" i="15" s="1"/>
  <c r="J377" i="15" s="1"/>
  <c r="H375" i="15"/>
  <c r="I375" i="15" s="1"/>
  <c r="J375" i="15" s="1"/>
  <c r="H373" i="15"/>
  <c r="I373" i="15" s="1"/>
  <c r="J373" i="15" s="1"/>
  <c r="H371" i="15"/>
  <c r="I371" i="15" s="1"/>
  <c r="J371" i="15" s="1"/>
  <c r="H369" i="15"/>
  <c r="I369" i="15" s="1"/>
  <c r="J369" i="15" s="1"/>
  <c r="H367" i="15"/>
  <c r="I367" i="15" s="1"/>
  <c r="J367" i="15" s="1"/>
  <c r="H365" i="15"/>
  <c r="I365" i="15" s="1"/>
  <c r="J365" i="15" s="1"/>
  <c r="H363" i="15"/>
  <c r="I363" i="15" s="1"/>
  <c r="J363" i="15" s="1"/>
  <c r="H361" i="15"/>
  <c r="I361" i="15" s="1"/>
  <c r="J361" i="15" s="1"/>
  <c r="H359" i="15"/>
  <c r="I359" i="15" s="1"/>
  <c r="J359" i="15" s="1"/>
  <c r="H357" i="15"/>
  <c r="I357" i="15" s="1"/>
  <c r="J357" i="15" s="1"/>
  <c r="H355" i="15"/>
  <c r="I355" i="15" s="1"/>
  <c r="J355" i="15" s="1"/>
  <c r="H353" i="15"/>
  <c r="I353" i="15" s="1"/>
  <c r="J353" i="15" s="1"/>
  <c r="H351" i="15"/>
  <c r="I351" i="15" s="1"/>
  <c r="J351" i="15" s="1"/>
  <c r="H349" i="15"/>
  <c r="I349" i="15" s="1"/>
  <c r="J349" i="15" s="1"/>
  <c r="H347" i="15"/>
  <c r="I347" i="15" s="1"/>
  <c r="J347" i="15" s="1"/>
  <c r="H345" i="15"/>
  <c r="I345" i="15" s="1"/>
  <c r="J345" i="15" s="1"/>
  <c r="H343" i="15"/>
  <c r="I343" i="15" s="1"/>
  <c r="J343" i="15" s="1"/>
  <c r="H341" i="15"/>
  <c r="I341" i="15" s="1"/>
  <c r="J341" i="15" s="1"/>
  <c r="H339" i="15"/>
  <c r="I339" i="15" s="1"/>
  <c r="J339" i="15" s="1"/>
  <c r="H337" i="15"/>
  <c r="I337" i="15" s="1"/>
  <c r="J337" i="15" s="1"/>
  <c r="H335" i="15"/>
  <c r="I335" i="15" s="1"/>
  <c r="J335" i="15" s="1"/>
  <c r="H333" i="15"/>
  <c r="I333" i="15" s="1"/>
  <c r="J333" i="15" s="1"/>
  <c r="H331" i="15"/>
  <c r="I331" i="15" s="1"/>
  <c r="J331" i="15" s="1"/>
  <c r="H329" i="15"/>
  <c r="I329" i="15" s="1"/>
  <c r="J329" i="15" s="1"/>
  <c r="H327" i="15"/>
  <c r="I327" i="15" s="1"/>
  <c r="J327" i="15" s="1"/>
  <c r="H325" i="15"/>
  <c r="I325" i="15" s="1"/>
  <c r="J325" i="15" s="1"/>
  <c r="H323" i="15"/>
  <c r="I323" i="15" s="1"/>
  <c r="J323" i="15" s="1"/>
  <c r="H321" i="15"/>
  <c r="I321" i="15" s="1"/>
  <c r="J321" i="15" s="1"/>
  <c r="H319" i="15"/>
  <c r="I319" i="15" s="1"/>
  <c r="J319" i="15" s="1"/>
  <c r="H317" i="15"/>
  <c r="I317" i="15" s="1"/>
  <c r="J317" i="15" s="1"/>
  <c r="H315" i="15"/>
  <c r="I315" i="15" s="1"/>
  <c r="J315" i="15" s="1"/>
  <c r="H313" i="15"/>
  <c r="I313" i="15" s="1"/>
  <c r="J313" i="15" s="1"/>
  <c r="H311" i="15"/>
  <c r="I311" i="15" s="1"/>
  <c r="J311" i="15" s="1"/>
  <c r="H309" i="15"/>
  <c r="I309" i="15" s="1"/>
  <c r="J309" i="15" s="1"/>
  <c r="H307" i="15"/>
  <c r="I307" i="15" s="1"/>
  <c r="J307" i="15" s="1"/>
  <c r="H305" i="15"/>
  <c r="I305" i="15" s="1"/>
  <c r="J305" i="15" s="1"/>
  <c r="H303" i="15"/>
  <c r="I303" i="15" s="1"/>
  <c r="J303" i="15" s="1"/>
  <c r="H301" i="15"/>
  <c r="I301" i="15" s="1"/>
  <c r="J301" i="15" s="1"/>
  <c r="H299" i="15"/>
  <c r="I299" i="15" s="1"/>
  <c r="J299" i="15" s="1"/>
  <c r="H297" i="15"/>
  <c r="I297" i="15" s="1"/>
  <c r="J297" i="15" s="1"/>
  <c r="H295" i="15"/>
  <c r="I295" i="15" s="1"/>
  <c r="J295" i="15" s="1"/>
  <c r="H293" i="15"/>
  <c r="I293" i="15" s="1"/>
  <c r="J293" i="15" s="1"/>
  <c r="H291" i="15"/>
  <c r="I291" i="15" s="1"/>
  <c r="J291" i="15" s="1"/>
  <c r="H289" i="15"/>
  <c r="I289" i="15" s="1"/>
  <c r="J289" i="15" s="1"/>
  <c r="H287" i="15"/>
  <c r="I287" i="15" s="1"/>
  <c r="J287" i="15" s="1"/>
  <c r="H285" i="15"/>
  <c r="I285" i="15" s="1"/>
  <c r="J285" i="15" s="1"/>
  <c r="H283" i="15"/>
  <c r="I283" i="15" s="1"/>
  <c r="J283" i="15" s="1"/>
  <c r="H281" i="15"/>
  <c r="I281" i="15" s="1"/>
  <c r="J281" i="15" s="1"/>
  <c r="H279" i="15"/>
  <c r="I279" i="15" s="1"/>
  <c r="J279" i="15" s="1"/>
  <c r="H277" i="15"/>
  <c r="I277" i="15" s="1"/>
  <c r="J277" i="15" s="1"/>
  <c r="H275" i="15"/>
  <c r="I275" i="15" s="1"/>
  <c r="J275" i="15" s="1"/>
  <c r="H273" i="15"/>
  <c r="I273" i="15" s="1"/>
  <c r="J273" i="15" s="1"/>
  <c r="H271" i="15"/>
  <c r="I271" i="15" s="1"/>
  <c r="J271" i="15" s="1"/>
  <c r="H269" i="15"/>
  <c r="I269" i="15" s="1"/>
  <c r="J269" i="15" s="1"/>
  <c r="H267" i="15"/>
  <c r="I267" i="15" s="1"/>
  <c r="J267" i="15" s="1"/>
  <c r="H265" i="15"/>
  <c r="I265" i="15" s="1"/>
  <c r="J265" i="15" s="1"/>
  <c r="H263" i="15"/>
  <c r="I263" i="15" s="1"/>
  <c r="J263" i="15" s="1"/>
  <c r="H261" i="15"/>
  <c r="I261" i="15" s="1"/>
  <c r="J261" i="15" s="1"/>
  <c r="H259" i="15"/>
  <c r="I259" i="15" s="1"/>
  <c r="J259" i="15" s="1"/>
  <c r="H257" i="15"/>
  <c r="I257" i="15" s="1"/>
  <c r="J257" i="15" s="1"/>
  <c r="H255" i="15"/>
  <c r="I255" i="15" s="1"/>
  <c r="J255" i="15" s="1"/>
  <c r="H253" i="15"/>
  <c r="I253" i="15" s="1"/>
  <c r="J253" i="15" s="1"/>
  <c r="H251" i="15"/>
  <c r="I251" i="15" s="1"/>
  <c r="J251" i="15" s="1"/>
  <c r="H249" i="15"/>
  <c r="I249" i="15" s="1"/>
  <c r="J249" i="15" s="1"/>
  <c r="H247" i="15"/>
  <c r="I247" i="15" s="1"/>
  <c r="J247" i="15" s="1"/>
  <c r="H245" i="15"/>
  <c r="I245" i="15" s="1"/>
  <c r="J245" i="15" s="1"/>
  <c r="H243" i="15"/>
  <c r="I243" i="15" s="1"/>
  <c r="J243" i="15" s="1"/>
  <c r="H241" i="15"/>
  <c r="I241" i="15" s="1"/>
  <c r="J241" i="15" s="1"/>
  <c r="H239" i="15"/>
  <c r="I239" i="15" s="1"/>
  <c r="J239" i="15" s="1"/>
  <c r="H237" i="15"/>
  <c r="I237" i="15" s="1"/>
  <c r="J237" i="15" s="1"/>
  <c r="H235" i="15"/>
  <c r="I235" i="15" s="1"/>
  <c r="J235" i="15" s="1"/>
  <c r="H233" i="15"/>
  <c r="I233" i="15" s="1"/>
  <c r="J233" i="15" s="1"/>
  <c r="H231" i="15"/>
  <c r="I231" i="15" s="1"/>
  <c r="J231" i="15" s="1"/>
  <c r="H229" i="15"/>
  <c r="I229" i="15" s="1"/>
  <c r="J229" i="15" s="1"/>
  <c r="H227" i="15"/>
  <c r="I227" i="15" s="1"/>
  <c r="J227" i="15" s="1"/>
  <c r="H225" i="15"/>
  <c r="I225" i="15" s="1"/>
  <c r="J225" i="15" s="1"/>
  <c r="H223" i="15"/>
  <c r="I223" i="15" s="1"/>
  <c r="J223" i="15" s="1"/>
  <c r="H221" i="15"/>
  <c r="I221" i="15" s="1"/>
  <c r="J221" i="15" s="1"/>
  <c r="H219" i="15"/>
  <c r="I219" i="15" s="1"/>
  <c r="J219" i="15" s="1"/>
  <c r="H217" i="15"/>
  <c r="I217" i="15" s="1"/>
  <c r="J217" i="15" s="1"/>
  <c r="H215" i="15"/>
  <c r="I215" i="15" s="1"/>
  <c r="J215" i="15" s="1"/>
  <c r="H213" i="15"/>
  <c r="I213" i="15" s="1"/>
  <c r="J213" i="15" s="1"/>
  <c r="H211" i="15"/>
  <c r="I211" i="15" s="1"/>
  <c r="J211" i="15" s="1"/>
  <c r="H209" i="15"/>
  <c r="I209" i="15" s="1"/>
  <c r="J209" i="15" s="1"/>
  <c r="H207" i="15"/>
  <c r="I207" i="15" s="1"/>
  <c r="J207" i="15" s="1"/>
  <c r="H205" i="15"/>
  <c r="I205" i="15" s="1"/>
  <c r="J205" i="15" s="1"/>
  <c r="H203" i="15"/>
  <c r="I203" i="15" s="1"/>
  <c r="J203" i="15" s="1"/>
  <c r="H201" i="15"/>
  <c r="I201" i="15" s="1"/>
  <c r="J201" i="15" s="1"/>
  <c r="H199" i="15"/>
  <c r="I199" i="15" s="1"/>
  <c r="J199" i="15" s="1"/>
  <c r="H197" i="15"/>
  <c r="I197" i="15" s="1"/>
  <c r="J197" i="15" s="1"/>
  <c r="H195" i="15"/>
  <c r="I195" i="15" s="1"/>
  <c r="J195" i="15" s="1"/>
  <c r="H193" i="15"/>
  <c r="I193" i="15" s="1"/>
  <c r="J193" i="15" s="1"/>
  <c r="H191" i="15"/>
  <c r="I191" i="15" s="1"/>
  <c r="J191" i="15" s="1"/>
  <c r="H189" i="15"/>
  <c r="I189" i="15" s="1"/>
  <c r="J189" i="15" s="1"/>
  <c r="H187" i="15"/>
  <c r="I187" i="15" s="1"/>
  <c r="J187" i="15" s="1"/>
  <c r="H185" i="15"/>
  <c r="I185" i="15" s="1"/>
  <c r="J185" i="15" s="1"/>
  <c r="H183" i="15"/>
  <c r="I183" i="15" s="1"/>
  <c r="J183" i="15" s="1"/>
  <c r="H181" i="15"/>
  <c r="I181" i="15" s="1"/>
  <c r="J181" i="15" s="1"/>
  <c r="H179" i="15"/>
  <c r="I179" i="15" s="1"/>
  <c r="J179" i="15" s="1"/>
  <c r="H177" i="15"/>
  <c r="I177" i="15" s="1"/>
  <c r="J177" i="15" s="1"/>
  <c r="H175" i="15"/>
  <c r="I175" i="15" s="1"/>
  <c r="J175" i="15" s="1"/>
  <c r="H173" i="15"/>
  <c r="I173" i="15" s="1"/>
  <c r="J173" i="15" s="1"/>
  <c r="H171" i="15"/>
  <c r="I171" i="15" s="1"/>
  <c r="J171" i="15" s="1"/>
  <c r="H169" i="15"/>
  <c r="I169" i="15" s="1"/>
  <c r="J169" i="15" s="1"/>
  <c r="H167" i="15"/>
  <c r="I167" i="15" s="1"/>
  <c r="J167" i="15" s="1"/>
  <c r="H165" i="15"/>
  <c r="I165" i="15" s="1"/>
  <c r="J165" i="15" s="1"/>
  <c r="H163" i="15"/>
  <c r="I163" i="15" s="1"/>
  <c r="J163" i="15" s="1"/>
  <c r="H161" i="15"/>
  <c r="I161" i="15" s="1"/>
  <c r="J161" i="15" s="1"/>
  <c r="H159" i="15"/>
  <c r="I159" i="15" s="1"/>
  <c r="J159" i="15" s="1"/>
  <c r="H157" i="15"/>
  <c r="I157" i="15" s="1"/>
  <c r="J157" i="15" s="1"/>
  <c r="H155" i="15"/>
  <c r="I155" i="15" s="1"/>
  <c r="J155" i="15" s="1"/>
  <c r="H153" i="15"/>
  <c r="I153" i="15" s="1"/>
  <c r="J153" i="15" s="1"/>
  <c r="H151" i="15"/>
  <c r="I151" i="15" s="1"/>
  <c r="J151" i="15" s="1"/>
  <c r="H149" i="15"/>
  <c r="I149" i="15" s="1"/>
  <c r="J149" i="15" s="1"/>
  <c r="H147" i="15"/>
  <c r="I147" i="15" s="1"/>
  <c r="J147" i="15" s="1"/>
  <c r="H145" i="15"/>
  <c r="I145" i="15" s="1"/>
  <c r="J145" i="15" s="1"/>
  <c r="H143" i="15"/>
  <c r="I143" i="15" s="1"/>
  <c r="J143" i="15" s="1"/>
  <c r="H141" i="15"/>
  <c r="I141" i="15" s="1"/>
  <c r="J141" i="15" s="1"/>
  <c r="H139" i="15"/>
  <c r="I139" i="15" s="1"/>
  <c r="J139" i="15" s="1"/>
  <c r="H137" i="15"/>
  <c r="I137" i="15" s="1"/>
  <c r="J137" i="15" s="1"/>
  <c r="H135" i="15"/>
  <c r="I135" i="15" s="1"/>
  <c r="J135" i="15" s="1"/>
  <c r="H133" i="15"/>
  <c r="I133" i="15" s="1"/>
  <c r="J133" i="15" s="1"/>
  <c r="H131" i="15"/>
  <c r="I131" i="15" s="1"/>
  <c r="J131" i="15" s="1"/>
  <c r="H129" i="15"/>
  <c r="I129" i="15" s="1"/>
  <c r="J129" i="15" s="1"/>
  <c r="H127" i="15"/>
  <c r="I127" i="15" s="1"/>
  <c r="J127" i="15" s="1"/>
  <c r="H125" i="15"/>
  <c r="I125" i="15" s="1"/>
  <c r="J125" i="15" s="1"/>
  <c r="H123" i="15"/>
  <c r="I123" i="15" s="1"/>
  <c r="J123" i="15" s="1"/>
  <c r="H121" i="15"/>
  <c r="I121" i="15" s="1"/>
  <c r="J121" i="15" s="1"/>
  <c r="H119" i="15"/>
  <c r="I119" i="15" s="1"/>
  <c r="J119" i="15" s="1"/>
  <c r="H117" i="15"/>
  <c r="I117" i="15" s="1"/>
  <c r="J117" i="15" s="1"/>
  <c r="H115" i="15"/>
  <c r="I115" i="15" s="1"/>
  <c r="J115" i="15" s="1"/>
  <c r="H113" i="15"/>
  <c r="I113" i="15" s="1"/>
  <c r="J113" i="15" s="1"/>
  <c r="H111" i="15"/>
  <c r="I111" i="15" s="1"/>
  <c r="J111" i="15" s="1"/>
  <c r="H109" i="15"/>
  <c r="I109" i="15" s="1"/>
  <c r="J109" i="15" s="1"/>
  <c r="H107" i="15"/>
  <c r="I107" i="15" s="1"/>
  <c r="J107" i="15" s="1"/>
  <c r="H105" i="15"/>
  <c r="I105" i="15" s="1"/>
  <c r="J105" i="15" s="1"/>
  <c r="H103" i="15"/>
  <c r="I103" i="15" s="1"/>
  <c r="J103" i="15" s="1"/>
  <c r="H101" i="15"/>
  <c r="I101" i="15" s="1"/>
  <c r="J101" i="15" s="1"/>
  <c r="H99" i="15"/>
  <c r="I99" i="15" s="1"/>
  <c r="J99" i="15" s="1"/>
  <c r="H97" i="15"/>
  <c r="I97" i="15" s="1"/>
  <c r="J97" i="15" s="1"/>
  <c r="H95" i="15"/>
  <c r="I95" i="15" s="1"/>
  <c r="J95" i="15" s="1"/>
  <c r="H93" i="15"/>
  <c r="I93" i="15" s="1"/>
  <c r="J93" i="15" s="1"/>
  <c r="H91" i="15"/>
  <c r="I91" i="15" s="1"/>
  <c r="J91" i="15" s="1"/>
  <c r="H89" i="15"/>
  <c r="I89" i="15" s="1"/>
  <c r="J89" i="15" s="1"/>
  <c r="H87" i="15"/>
  <c r="I87" i="15" s="1"/>
  <c r="J87" i="15" s="1"/>
  <c r="H85" i="15"/>
  <c r="I85" i="15" s="1"/>
  <c r="J85" i="15" s="1"/>
  <c r="H83" i="15"/>
  <c r="I83" i="15" s="1"/>
  <c r="J83" i="15" s="1"/>
  <c r="H81" i="15"/>
  <c r="I81" i="15" s="1"/>
  <c r="J81" i="15" s="1"/>
  <c r="H79" i="15"/>
  <c r="I79" i="15" s="1"/>
  <c r="J79" i="15" s="1"/>
  <c r="H77" i="15"/>
  <c r="I77" i="15" s="1"/>
  <c r="J77" i="15" s="1"/>
  <c r="H75" i="15"/>
  <c r="I75" i="15" s="1"/>
  <c r="J75" i="15" s="1"/>
  <c r="H73" i="15"/>
  <c r="I73" i="15" s="1"/>
  <c r="J73" i="15" s="1"/>
  <c r="H71" i="15"/>
  <c r="I71" i="15" s="1"/>
  <c r="J71" i="15" s="1"/>
  <c r="H69" i="15"/>
  <c r="I69" i="15" s="1"/>
  <c r="J69" i="15" s="1"/>
  <c r="H67" i="15"/>
  <c r="I67" i="15" s="1"/>
  <c r="J67" i="15" s="1"/>
  <c r="H65" i="15"/>
  <c r="I65" i="15" s="1"/>
  <c r="J65" i="15" s="1"/>
  <c r="H63" i="15"/>
  <c r="I63" i="15" s="1"/>
  <c r="J63" i="15" s="1"/>
  <c r="H61" i="15"/>
  <c r="I61" i="15" s="1"/>
  <c r="J61" i="15" s="1"/>
  <c r="H59" i="15"/>
  <c r="I59" i="15" s="1"/>
  <c r="J59" i="15" s="1"/>
  <c r="H57" i="15"/>
  <c r="I57" i="15" s="1"/>
  <c r="J57" i="15" s="1"/>
  <c r="H55" i="15"/>
  <c r="I55" i="15" s="1"/>
  <c r="J55" i="15" s="1"/>
  <c r="H53" i="15"/>
  <c r="I53" i="15" s="1"/>
  <c r="J53" i="15" s="1"/>
  <c r="H51" i="15"/>
  <c r="I51" i="15" s="1"/>
  <c r="J51" i="15" s="1"/>
  <c r="H49" i="15"/>
  <c r="I49" i="15" s="1"/>
  <c r="J49" i="15" s="1"/>
  <c r="H47" i="15"/>
  <c r="I47" i="15" s="1"/>
  <c r="J47" i="15" s="1"/>
  <c r="H45" i="15"/>
  <c r="I45" i="15" s="1"/>
  <c r="J45" i="15" s="1"/>
  <c r="H43" i="15"/>
  <c r="I43" i="15" s="1"/>
  <c r="J43" i="15" s="1"/>
  <c r="H41" i="15"/>
  <c r="I41" i="15" s="1"/>
  <c r="J41" i="15" s="1"/>
  <c r="H39" i="15"/>
  <c r="I39" i="15" s="1"/>
  <c r="J39" i="15" s="1"/>
  <c r="H37" i="15"/>
  <c r="I37" i="15" s="1"/>
  <c r="J37" i="15" s="1"/>
  <c r="H35" i="15"/>
  <c r="I35" i="15" s="1"/>
  <c r="J35" i="15" s="1"/>
  <c r="H33" i="15"/>
  <c r="I33" i="15" s="1"/>
  <c r="J33" i="15" s="1"/>
  <c r="H31" i="15"/>
  <c r="I31" i="15" s="1"/>
  <c r="J31" i="15" s="1"/>
  <c r="H29" i="15"/>
  <c r="I29" i="15" s="1"/>
  <c r="J29" i="15" s="1"/>
  <c r="H27" i="15"/>
  <c r="I27" i="15" s="1"/>
  <c r="J27" i="15" s="1"/>
  <c r="H25" i="15"/>
  <c r="I25" i="15" s="1"/>
  <c r="J25" i="15" s="1"/>
  <c r="H23" i="15"/>
  <c r="I23" i="15" s="1"/>
  <c r="J23" i="15" s="1"/>
  <c r="H21" i="15"/>
  <c r="I21" i="15" s="1"/>
  <c r="J21" i="15" s="1"/>
  <c r="H19" i="15"/>
  <c r="I19" i="15" s="1"/>
  <c r="J19" i="15" s="1"/>
  <c r="H17" i="15"/>
  <c r="I17" i="15" s="1"/>
  <c r="J17" i="15" s="1"/>
  <c r="H15" i="15"/>
  <c r="I15" i="15" s="1"/>
  <c r="J15" i="15" s="1"/>
  <c r="H13" i="15"/>
  <c r="I13" i="15" s="1"/>
  <c r="J13" i="15" s="1"/>
  <c r="H11" i="15"/>
  <c r="I11" i="15" s="1"/>
  <c r="J11" i="15" s="1"/>
  <c r="H9" i="15"/>
  <c r="I9" i="15" s="1"/>
  <c r="J9" i="15" s="1"/>
  <c r="H7" i="15"/>
  <c r="I7" i="15" s="1"/>
  <c r="J7" i="15" s="1"/>
  <c r="H5" i="15"/>
  <c r="I5" i="15" s="1"/>
  <c r="J5" i="15" s="1"/>
  <c r="H3" i="15"/>
  <c r="I3" i="15" s="1"/>
  <c r="H1075" i="15"/>
  <c r="I1075" i="15" s="1"/>
  <c r="J1075" i="15" s="1"/>
  <c r="H1028" i="15"/>
  <c r="I1028" i="15" s="1"/>
  <c r="J1028" i="15" s="1"/>
  <c r="H1012" i="15"/>
  <c r="I1012" i="15" s="1"/>
  <c r="J1012" i="15" s="1"/>
  <c r="H1004" i="15"/>
  <c r="I1004" i="15" s="1"/>
  <c r="J1004" i="15" s="1"/>
  <c r="H950" i="15"/>
  <c r="I950" i="15" s="1"/>
  <c r="J950" i="15" s="1"/>
  <c r="H948" i="15"/>
  <c r="I948" i="15" s="1"/>
  <c r="J948" i="15" s="1"/>
  <c r="H934" i="15"/>
  <c r="I934" i="15" s="1"/>
  <c r="J934" i="15" s="1"/>
  <c r="H932" i="15"/>
  <c r="I932" i="15" s="1"/>
  <c r="J932" i="15" s="1"/>
  <c r="H920" i="15"/>
  <c r="I920" i="15" s="1"/>
  <c r="J920" i="15" s="1"/>
  <c r="H912" i="15"/>
  <c r="I912" i="15" s="1"/>
  <c r="J912" i="15" s="1"/>
  <c r="H904" i="15"/>
  <c r="I904" i="15" s="1"/>
  <c r="J904" i="15" s="1"/>
  <c r="H896" i="15"/>
  <c r="I896" i="15" s="1"/>
  <c r="J896" i="15" s="1"/>
  <c r="H888" i="15"/>
  <c r="I888" i="15" s="1"/>
  <c r="J888" i="15" s="1"/>
  <c r="H880" i="15"/>
  <c r="I880" i="15" s="1"/>
  <c r="J880" i="15" s="1"/>
  <c r="H872" i="15"/>
  <c r="I872" i="15" s="1"/>
  <c r="J872" i="15" s="1"/>
  <c r="H864" i="15"/>
  <c r="I864" i="15" s="1"/>
  <c r="J864" i="15" s="1"/>
  <c r="H856" i="15"/>
  <c r="I856" i="15" s="1"/>
  <c r="J856" i="15" s="1"/>
  <c r="H848" i="15"/>
  <c r="I848" i="15" s="1"/>
  <c r="J848" i="15" s="1"/>
  <c r="H840" i="15"/>
  <c r="I840" i="15" s="1"/>
  <c r="J840" i="15" s="1"/>
  <c r="H832" i="15"/>
  <c r="I832" i="15" s="1"/>
  <c r="J832" i="15" s="1"/>
  <c r="H824" i="15"/>
  <c r="I824" i="15" s="1"/>
  <c r="J824" i="15" s="1"/>
  <c r="H816" i="15"/>
  <c r="I816" i="15" s="1"/>
  <c r="J816" i="15" s="1"/>
  <c r="H808" i="15"/>
  <c r="I808" i="15" s="1"/>
  <c r="J808" i="15" s="1"/>
  <c r="H804" i="15"/>
  <c r="I804" i="15" s="1"/>
  <c r="J804" i="15" s="1"/>
  <c r="H800" i="15"/>
  <c r="I800" i="15" s="1"/>
  <c r="J800" i="15" s="1"/>
  <c r="H796" i="15"/>
  <c r="I796" i="15" s="1"/>
  <c r="J796" i="15" s="1"/>
  <c r="H792" i="15"/>
  <c r="I792" i="15" s="1"/>
  <c r="J792" i="15" s="1"/>
  <c r="H788" i="15"/>
  <c r="I788" i="15" s="1"/>
  <c r="J788" i="15" s="1"/>
  <c r="H784" i="15"/>
  <c r="I784" i="15" s="1"/>
  <c r="J784" i="15" s="1"/>
  <c r="H780" i="15"/>
  <c r="I780" i="15" s="1"/>
  <c r="J780" i="15" s="1"/>
  <c r="H776" i="15"/>
  <c r="I776" i="15" s="1"/>
  <c r="J776" i="15" s="1"/>
  <c r="H772" i="15"/>
  <c r="I772" i="15" s="1"/>
  <c r="J772" i="15" s="1"/>
  <c r="H768" i="15"/>
  <c r="I768" i="15" s="1"/>
  <c r="J768" i="15" s="1"/>
  <c r="H764" i="15"/>
  <c r="I764" i="15" s="1"/>
  <c r="J764" i="15" s="1"/>
  <c r="H760" i="15"/>
  <c r="I760" i="15" s="1"/>
  <c r="J760" i="15" s="1"/>
  <c r="H756" i="15"/>
  <c r="I756" i="15" s="1"/>
  <c r="J756" i="15" s="1"/>
  <c r="H752" i="15"/>
  <c r="I752" i="15" s="1"/>
  <c r="J752" i="15" s="1"/>
  <c r="H748" i="15"/>
  <c r="I748" i="15" s="1"/>
  <c r="J748" i="15" s="1"/>
  <c r="H744" i="15"/>
  <c r="I744" i="15" s="1"/>
  <c r="J744" i="15" s="1"/>
  <c r="H740" i="15"/>
  <c r="I740" i="15" s="1"/>
  <c r="J740" i="15" s="1"/>
  <c r="H730" i="15"/>
  <c r="I730" i="15" s="1"/>
  <c r="J730" i="15" s="1"/>
  <c r="H718" i="15"/>
  <c r="I718" i="15" s="1"/>
  <c r="J718" i="15" s="1"/>
  <c r="H708" i="15"/>
  <c r="I708" i="15" s="1"/>
  <c r="J708" i="15" s="1"/>
  <c r="H698" i="15"/>
  <c r="I698" i="15" s="1"/>
  <c r="J698" i="15" s="1"/>
  <c r="H686" i="15"/>
  <c r="I686" i="15" s="1"/>
  <c r="J686" i="15" s="1"/>
  <c r="H676" i="15"/>
  <c r="I676" i="15" s="1"/>
  <c r="J676" i="15" s="1"/>
  <c r="H666" i="15"/>
  <c r="I666" i="15" s="1"/>
  <c r="J666" i="15" s="1"/>
  <c r="H654" i="15"/>
  <c r="I654" i="15" s="1"/>
  <c r="J654" i="15" s="1"/>
  <c r="H644" i="15"/>
  <c r="I644" i="15" s="1"/>
  <c r="J644" i="15" s="1"/>
  <c r="H634" i="15"/>
  <c r="I634" i="15" s="1"/>
  <c r="J634" i="15" s="1"/>
  <c r="H622" i="15"/>
  <c r="I622" i="15" s="1"/>
  <c r="J622" i="15" s="1"/>
  <c r="H612" i="15"/>
  <c r="I612" i="15" s="1"/>
  <c r="J612" i="15" s="1"/>
  <c r="H602" i="15"/>
  <c r="I602" i="15" s="1"/>
  <c r="J602" i="15" s="1"/>
  <c r="H590" i="15"/>
  <c r="I590" i="15" s="1"/>
  <c r="J590" i="15" s="1"/>
  <c r="H580" i="15"/>
  <c r="I580" i="15" s="1"/>
  <c r="J580" i="15" s="1"/>
  <c r="H570" i="15"/>
  <c r="I570" i="15" s="1"/>
  <c r="J570" i="15" s="1"/>
  <c r="H558" i="15"/>
  <c r="I558" i="15" s="1"/>
  <c r="J558" i="15" s="1"/>
  <c r="H548" i="15"/>
  <c r="I548" i="15" s="1"/>
  <c r="J548" i="15" s="1"/>
  <c r="H538" i="15"/>
  <c r="I538" i="15" s="1"/>
  <c r="J538" i="15" s="1"/>
  <c r="H526" i="15"/>
  <c r="I526" i="15" s="1"/>
  <c r="J526" i="15" s="1"/>
  <c r="H516" i="15"/>
  <c r="I516" i="15" s="1"/>
  <c r="J516" i="15" s="1"/>
  <c r="H506" i="15"/>
  <c r="I506" i="15" s="1"/>
  <c r="J506" i="15" s="1"/>
  <c r="H494" i="15"/>
  <c r="I494" i="15" s="1"/>
  <c r="J494" i="15" s="1"/>
  <c r="H484" i="15"/>
  <c r="I484" i="15" s="1"/>
  <c r="J484" i="15" s="1"/>
  <c r="H474" i="15"/>
  <c r="I474" i="15" s="1"/>
  <c r="J474" i="15" s="1"/>
  <c r="H470" i="15"/>
  <c r="I470" i="15" s="1"/>
  <c r="J470" i="15" s="1"/>
  <c r="H462" i="15"/>
  <c r="I462" i="15" s="1"/>
  <c r="J462" i="15" s="1"/>
  <c r="H454" i="15"/>
  <c r="I454" i="15" s="1"/>
  <c r="J454" i="15" s="1"/>
  <c r="H446" i="15"/>
  <c r="I446" i="15" s="1"/>
  <c r="J446" i="15" s="1"/>
  <c r="H438" i="15"/>
  <c r="I438" i="15" s="1"/>
  <c r="J438" i="15" s="1"/>
  <c r="H430" i="15"/>
  <c r="I430" i="15" s="1"/>
  <c r="J430" i="15" s="1"/>
  <c r="H422" i="15"/>
  <c r="I422" i="15" s="1"/>
  <c r="J422" i="15" s="1"/>
  <c r="H414" i="15"/>
  <c r="I414" i="15" s="1"/>
  <c r="J414" i="15" s="1"/>
  <c r="H406" i="15"/>
  <c r="I406" i="15" s="1"/>
  <c r="J406" i="15" s="1"/>
  <c r="H398" i="15"/>
  <c r="I398" i="15" s="1"/>
  <c r="J398" i="15" s="1"/>
  <c r="H390" i="15"/>
  <c r="I390" i="15" s="1"/>
  <c r="J390" i="15" s="1"/>
  <c r="H944" i="15"/>
  <c r="I944" i="15" s="1"/>
  <c r="J944" i="15" s="1"/>
  <c r="H940" i="15"/>
  <c r="I940" i="15" s="1"/>
  <c r="J940" i="15" s="1"/>
  <c r="H923" i="15"/>
  <c r="I923" i="15" s="1"/>
  <c r="J923" i="15" s="1"/>
  <c r="H916" i="15"/>
  <c r="I916" i="15" s="1"/>
  <c r="J916" i="15" s="1"/>
  <c r="H907" i="15"/>
  <c r="I907" i="15" s="1"/>
  <c r="J907" i="15" s="1"/>
  <c r="H900" i="15"/>
  <c r="I900" i="15" s="1"/>
  <c r="J900" i="15" s="1"/>
  <c r="H891" i="15"/>
  <c r="I891" i="15" s="1"/>
  <c r="J891" i="15" s="1"/>
  <c r="H884" i="15"/>
  <c r="I884" i="15" s="1"/>
  <c r="J884" i="15" s="1"/>
  <c r="H875" i="15"/>
  <c r="I875" i="15" s="1"/>
  <c r="J875" i="15" s="1"/>
  <c r="H868" i="15"/>
  <c r="I868" i="15" s="1"/>
  <c r="J868" i="15" s="1"/>
  <c r="H859" i="15"/>
  <c r="I859" i="15" s="1"/>
  <c r="J859" i="15" s="1"/>
  <c r="H852" i="15"/>
  <c r="I852" i="15" s="1"/>
  <c r="J852" i="15" s="1"/>
  <c r="H843" i="15"/>
  <c r="I843" i="15" s="1"/>
  <c r="J843" i="15" s="1"/>
  <c r="H836" i="15"/>
  <c r="I836" i="15" s="1"/>
  <c r="J836" i="15" s="1"/>
  <c r="H827" i="15"/>
  <c r="I827" i="15" s="1"/>
  <c r="J827" i="15" s="1"/>
  <c r="H820" i="15"/>
  <c r="I820" i="15" s="1"/>
  <c r="J820" i="15" s="1"/>
  <c r="H811" i="15"/>
  <c r="I811" i="15" s="1"/>
  <c r="J811" i="15" s="1"/>
  <c r="H801" i="15"/>
  <c r="I801" i="15" s="1"/>
  <c r="J801" i="15" s="1"/>
  <c r="H793" i="15"/>
  <c r="I793" i="15" s="1"/>
  <c r="J793" i="15" s="1"/>
  <c r="H785" i="15"/>
  <c r="I785" i="15" s="1"/>
  <c r="J785" i="15" s="1"/>
  <c r="H777" i="15"/>
  <c r="I777" i="15" s="1"/>
  <c r="J777" i="15" s="1"/>
  <c r="H769" i="15"/>
  <c r="I769" i="15" s="1"/>
  <c r="J769" i="15" s="1"/>
  <c r="H761" i="15"/>
  <c r="I761" i="15" s="1"/>
  <c r="J761" i="15" s="1"/>
  <c r="H753" i="15"/>
  <c r="I753" i="15" s="1"/>
  <c r="J753" i="15" s="1"/>
  <c r="H745" i="15"/>
  <c r="I745" i="15" s="1"/>
  <c r="J745" i="15" s="1"/>
  <c r="H726" i="15"/>
  <c r="I726" i="15" s="1"/>
  <c r="J726" i="15" s="1"/>
  <c r="H702" i="15"/>
  <c r="I702" i="15" s="1"/>
  <c r="J702" i="15" s="1"/>
  <c r="H684" i="15"/>
  <c r="I684" i="15" s="1"/>
  <c r="J684" i="15" s="1"/>
  <c r="H668" i="15"/>
  <c r="I668" i="15" s="1"/>
  <c r="J668" i="15" s="1"/>
  <c r="H660" i="15"/>
  <c r="I660" i="15" s="1"/>
  <c r="J660" i="15" s="1"/>
  <c r="H646" i="15"/>
  <c r="I646" i="15" s="1"/>
  <c r="J646" i="15" s="1"/>
  <c r="H642" i="15"/>
  <c r="I642" i="15" s="1"/>
  <c r="J642" i="15" s="1"/>
  <c r="H626" i="15"/>
  <c r="I626" i="15" s="1"/>
  <c r="J626" i="15" s="1"/>
  <c r="H618" i="15"/>
  <c r="I618" i="15" s="1"/>
  <c r="J618" i="15" s="1"/>
  <c r="H598" i="15"/>
  <c r="I598" i="15" s="1"/>
  <c r="J598" i="15" s="1"/>
  <c r="H574" i="15"/>
  <c r="I574" i="15" s="1"/>
  <c r="J574" i="15" s="1"/>
  <c r="H556" i="15"/>
  <c r="I556" i="15" s="1"/>
  <c r="J556" i="15" s="1"/>
  <c r="H540" i="15"/>
  <c r="I540" i="15" s="1"/>
  <c r="J540" i="15" s="1"/>
  <c r="H532" i="15"/>
  <c r="I532" i="15" s="1"/>
  <c r="J532" i="15" s="1"/>
  <c r="H518" i="15"/>
  <c r="I518" i="15" s="1"/>
  <c r="J518" i="15" s="1"/>
  <c r="H514" i="15"/>
  <c r="I514" i="15" s="1"/>
  <c r="J514" i="15" s="1"/>
  <c r="H498" i="15"/>
  <c r="I498" i="15" s="1"/>
  <c r="J498" i="15" s="1"/>
  <c r="H490" i="15"/>
  <c r="I490" i="15" s="1"/>
  <c r="J490" i="15" s="1"/>
  <c r="H460" i="15"/>
  <c r="I460" i="15" s="1"/>
  <c r="J460" i="15" s="1"/>
  <c r="H450" i="15"/>
  <c r="I450" i="15" s="1"/>
  <c r="J450" i="15" s="1"/>
  <c r="H440" i="15"/>
  <c r="I440" i="15" s="1"/>
  <c r="J440" i="15" s="1"/>
  <c r="H428" i="15"/>
  <c r="I428" i="15" s="1"/>
  <c r="J428" i="15" s="1"/>
  <c r="H418" i="15"/>
  <c r="I418" i="15" s="1"/>
  <c r="J418" i="15" s="1"/>
  <c r="H408" i="15"/>
  <c r="I408" i="15" s="1"/>
  <c r="J408" i="15" s="1"/>
  <c r="H396" i="15"/>
  <c r="I396" i="15" s="1"/>
  <c r="J396" i="15" s="1"/>
  <c r="H386" i="15"/>
  <c r="I386" i="15" s="1"/>
  <c r="J386" i="15" s="1"/>
  <c r="H378" i="15"/>
  <c r="I378" i="15" s="1"/>
  <c r="J378" i="15" s="1"/>
  <c r="H370" i="15"/>
  <c r="I370" i="15" s="1"/>
  <c r="J370" i="15" s="1"/>
  <c r="H362" i="15"/>
  <c r="I362" i="15" s="1"/>
  <c r="J362" i="15" s="1"/>
  <c r="H354" i="15"/>
  <c r="I354" i="15" s="1"/>
  <c r="J354" i="15" s="1"/>
  <c r="H346" i="15"/>
  <c r="I346" i="15" s="1"/>
  <c r="J346" i="15" s="1"/>
  <c r="H338" i="15"/>
  <c r="I338" i="15" s="1"/>
  <c r="J338" i="15" s="1"/>
  <c r="H330" i="15"/>
  <c r="I330" i="15" s="1"/>
  <c r="J330" i="15" s="1"/>
  <c r="H322" i="15"/>
  <c r="I322" i="15" s="1"/>
  <c r="J322" i="15" s="1"/>
  <c r="H314" i="15"/>
  <c r="I314" i="15" s="1"/>
  <c r="J314" i="15" s="1"/>
  <c r="H306" i="15"/>
  <c r="I306" i="15" s="1"/>
  <c r="J306" i="15" s="1"/>
  <c r="H298" i="15"/>
  <c r="I298" i="15" s="1"/>
  <c r="J298" i="15" s="1"/>
  <c r="H290" i="15"/>
  <c r="I290" i="15" s="1"/>
  <c r="J290" i="15" s="1"/>
  <c r="H282" i="15"/>
  <c r="I282" i="15" s="1"/>
  <c r="J282" i="15" s="1"/>
  <c r="H274" i="15"/>
  <c r="I274" i="15" s="1"/>
  <c r="J274" i="15" s="1"/>
  <c r="H266" i="15"/>
  <c r="I266" i="15" s="1"/>
  <c r="J266" i="15" s="1"/>
  <c r="H258" i="15"/>
  <c r="I258" i="15" s="1"/>
  <c r="J258" i="15" s="1"/>
  <c r="H250" i="15"/>
  <c r="I250" i="15" s="1"/>
  <c r="J250" i="15" s="1"/>
  <c r="H242" i="15"/>
  <c r="I242" i="15" s="1"/>
  <c r="J242" i="15" s="1"/>
  <c r="H234" i="15"/>
  <c r="I234" i="15" s="1"/>
  <c r="J234" i="15" s="1"/>
  <c r="H226" i="15"/>
  <c r="I226" i="15" s="1"/>
  <c r="J226" i="15" s="1"/>
  <c r="H218" i="15"/>
  <c r="I218" i="15" s="1"/>
  <c r="J218" i="15" s="1"/>
  <c r="H210" i="15"/>
  <c r="I210" i="15" s="1"/>
  <c r="J210" i="15" s="1"/>
  <c r="H202" i="15"/>
  <c r="I202" i="15" s="1"/>
  <c r="J202" i="15" s="1"/>
  <c r="H194" i="15"/>
  <c r="I194" i="15" s="1"/>
  <c r="J194" i="15" s="1"/>
  <c r="H186" i="15"/>
  <c r="I186" i="15" s="1"/>
  <c r="J186" i="15" s="1"/>
  <c r="H178" i="15"/>
  <c r="I178" i="15" s="1"/>
  <c r="J178" i="15" s="1"/>
  <c r="H170" i="15"/>
  <c r="I170" i="15" s="1"/>
  <c r="J170" i="15" s="1"/>
  <c r="H162" i="15"/>
  <c r="I162" i="15" s="1"/>
  <c r="J162" i="15" s="1"/>
  <c r="H154" i="15"/>
  <c r="I154" i="15" s="1"/>
  <c r="J154" i="15" s="1"/>
  <c r="H146" i="15"/>
  <c r="I146" i="15" s="1"/>
  <c r="J146" i="15" s="1"/>
  <c r="H138" i="15"/>
  <c r="I138" i="15" s="1"/>
  <c r="J138" i="15" s="1"/>
  <c r="H130" i="15"/>
  <c r="I130" i="15" s="1"/>
  <c r="J130" i="15" s="1"/>
  <c r="H122" i="15"/>
  <c r="I122" i="15" s="1"/>
  <c r="J122" i="15" s="1"/>
  <c r="H114" i="15"/>
  <c r="I114" i="15" s="1"/>
  <c r="J114" i="15" s="1"/>
  <c r="H106" i="15"/>
  <c r="I106" i="15" s="1"/>
  <c r="J106" i="15" s="1"/>
  <c r="H98" i="15"/>
  <c r="I98" i="15" s="1"/>
  <c r="J98" i="15" s="1"/>
  <c r="H90" i="15"/>
  <c r="I90" i="15" s="1"/>
  <c r="J90" i="15" s="1"/>
  <c r="H82" i="15"/>
  <c r="I82" i="15" s="1"/>
  <c r="J82" i="15" s="1"/>
  <c r="H74" i="15"/>
  <c r="I74" i="15" s="1"/>
  <c r="J74" i="15" s="1"/>
  <c r="H66" i="15"/>
  <c r="I66" i="15" s="1"/>
  <c r="J66" i="15" s="1"/>
  <c r="H58" i="15"/>
  <c r="I58" i="15" s="1"/>
  <c r="J58" i="15" s="1"/>
  <c r="H50" i="15"/>
  <c r="I50" i="15" s="1"/>
  <c r="J50" i="15" s="1"/>
  <c r="H42" i="15"/>
  <c r="I42" i="15" s="1"/>
  <c r="J42" i="15" s="1"/>
  <c r="H34" i="15"/>
  <c r="I34" i="15" s="1"/>
  <c r="J34" i="15" s="1"/>
  <c r="H26" i="15"/>
  <c r="I26" i="15" s="1"/>
  <c r="J26" i="15" s="1"/>
  <c r="H18" i="15"/>
  <c r="I18" i="15" s="1"/>
  <c r="J18" i="15" s="1"/>
  <c r="H10" i="15"/>
  <c r="I10" i="15" s="1"/>
  <c r="J10" i="15" s="1"/>
  <c r="H1063" i="15"/>
  <c r="I1063" i="15" s="1"/>
  <c r="J1063" i="15" s="1"/>
  <c r="H1036" i="15"/>
  <c r="I1036" i="15" s="1"/>
  <c r="J1036" i="15" s="1"/>
  <c r="H942" i="15"/>
  <c r="I942" i="15" s="1"/>
  <c r="J942" i="15" s="1"/>
  <c r="H919" i="15"/>
  <c r="I919" i="15" s="1"/>
  <c r="J919" i="15" s="1"/>
  <c r="H903" i="15"/>
  <c r="I903" i="15" s="1"/>
  <c r="J903" i="15" s="1"/>
  <c r="H887" i="15"/>
  <c r="I887" i="15" s="1"/>
  <c r="J887" i="15" s="1"/>
  <c r="H871" i="15"/>
  <c r="I871" i="15" s="1"/>
  <c r="J871" i="15" s="1"/>
  <c r="H855" i="15"/>
  <c r="I855" i="15" s="1"/>
  <c r="J855" i="15" s="1"/>
  <c r="H839" i="15"/>
  <c r="I839" i="15" s="1"/>
  <c r="J839" i="15" s="1"/>
  <c r="H823" i="15"/>
  <c r="I823" i="15" s="1"/>
  <c r="J823" i="15" s="1"/>
  <c r="H807" i="15"/>
  <c r="I807" i="15" s="1"/>
  <c r="J807" i="15" s="1"/>
  <c r="H799" i="15"/>
  <c r="I799" i="15" s="1"/>
  <c r="J799" i="15" s="1"/>
  <c r="H791" i="15"/>
  <c r="I791" i="15" s="1"/>
  <c r="J791" i="15" s="1"/>
  <c r="H783" i="15"/>
  <c r="I783" i="15" s="1"/>
  <c r="J783" i="15" s="1"/>
  <c r="H775" i="15"/>
  <c r="I775" i="15" s="1"/>
  <c r="J775" i="15" s="1"/>
  <c r="H767" i="15"/>
  <c r="I767" i="15" s="1"/>
  <c r="J767" i="15" s="1"/>
  <c r="H759" i="15"/>
  <c r="I759" i="15" s="1"/>
  <c r="J759" i="15" s="1"/>
  <c r="H751" i="15"/>
  <c r="I751" i="15" s="1"/>
  <c r="J751" i="15" s="1"/>
  <c r="H743" i="15"/>
  <c r="I743" i="15" s="1"/>
  <c r="J743" i="15" s="1"/>
  <c r="H734" i="15"/>
  <c r="I734" i="15" s="1"/>
  <c r="J734" i="15" s="1"/>
  <c r="H716" i="15"/>
  <c r="I716" i="15" s="1"/>
  <c r="J716" i="15" s="1"/>
  <c r="H700" i="15"/>
  <c r="I700" i="15" s="1"/>
  <c r="J700" i="15" s="1"/>
  <c r="H692" i="15"/>
  <c r="I692" i="15" s="1"/>
  <c r="J692" i="15" s="1"/>
  <c r="H678" i="15"/>
  <c r="I678" i="15" s="1"/>
  <c r="J678" i="15" s="1"/>
  <c r="H674" i="15"/>
  <c r="I674" i="15" s="1"/>
  <c r="J674" i="15" s="1"/>
  <c r="H658" i="15"/>
  <c r="I658" i="15" s="1"/>
  <c r="J658" i="15" s="1"/>
  <c r="H650" i="15"/>
  <c r="I650" i="15" s="1"/>
  <c r="J650" i="15" s="1"/>
  <c r="H630" i="15"/>
  <c r="I630" i="15" s="1"/>
  <c r="J630" i="15" s="1"/>
  <c r="H606" i="15"/>
  <c r="I606" i="15" s="1"/>
  <c r="J606" i="15" s="1"/>
  <c r="H588" i="15"/>
  <c r="I588" i="15" s="1"/>
  <c r="J588" i="15" s="1"/>
  <c r="H572" i="15"/>
  <c r="I572" i="15" s="1"/>
  <c r="J572" i="15" s="1"/>
  <c r="H564" i="15"/>
  <c r="I564" i="15" s="1"/>
  <c r="J564" i="15" s="1"/>
  <c r="H550" i="15"/>
  <c r="I550" i="15" s="1"/>
  <c r="J550" i="15" s="1"/>
  <c r="H546" i="15"/>
  <c r="I546" i="15" s="1"/>
  <c r="J546" i="15" s="1"/>
  <c r="H530" i="15"/>
  <c r="I530" i="15" s="1"/>
  <c r="J530" i="15" s="1"/>
  <c r="H522" i="15"/>
  <c r="I522" i="15" s="1"/>
  <c r="J522" i="15" s="1"/>
  <c r="H502" i="15"/>
  <c r="I502" i="15" s="1"/>
  <c r="J502" i="15" s="1"/>
  <c r="H478" i="15"/>
  <c r="I478" i="15" s="1"/>
  <c r="J478" i="15" s="1"/>
  <c r="H464" i="15"/>
  <c r="I464" i="15" s="1"/>
  <c r="J464" i="15" s="1"/>
  <c r="H452" i="15"/>
  <c r="I452" i="15" s="1"/>
  <c r="J452" i="15" s="1"/>
  <c r="H442" i="15"/>
  <c r="I442" i="15" s="1"/>
  <c r="J442" i="15" s="1"/>
  <c r="H432" i="15"/>
  <c r="I432" i="15" s="1"/>
  <c r="J432" i="15" s="1"/>
  <c r="H420" i="15"/>
  <c r="I420" i="15" s="1"/>
  <c r="J420" i="15" s="1"/>
  <c r="H410" i="15"/>
  <c r="I410" i="15" s="1"/>
  <c r="J410" i="15" s="1"/>
  <c r="H400" i="15"/>
  <c r="I400" i="15" s="1"/>
  <c r="J400" i="15" s="1"/>
  <c r="H388" i="15"/>
  <c r="I388" i="15" s="1"/>
  <c r="J388" i="15" s="1"/>
  <c r="H384" i="15"/>
  <c r="I384" i="15" s="1"/>
  <c r="J384" i="15" s="1"/>
  <c r="H376" i="15"/>
  <c r="I376" i="15" s="1"/>
  <c r="J376" i="15" s="1"/>
  <c r="H368" i="15"/>
  <c r="I368" i="15" s="1"/>
  <c r="J368" i="15" s="1"/>
  <c r="H360" i="15"/>
  <c r="I360" i="15" s="1"/>
  <c r="J360" i="15" s="1"/>
  <c r="H352" i="15"/>
  <c r="I352" i="15" s="1"/>
  <c r="J352" i="15" s="1"/>
  <c r="H344" i="15"/>
  <c r="I344" i="15" s="1"/>
  <c r="J344" i="15" s="1"/>
  <c r="H336" i="15"/>
  <c r="I336" i="15" s="1"/>
  <c r="J336" i="15" s="1"/>
  <c r="H328" i="15"/>
  <c r="I328" i="15" s="1"/>
  <c r="J328" i="15" s="1"/>
  <c r="H320" i="15"/>
  <c r="I320" i="15" s="1"/>
  <c r="J320" i="15" s="1"/>
  <c r="H312" i="15"/>
  <c r="I312" i="15" s="1"/>
  <c r="J312" i="15" s="1"/>
  <c r="H304" i="15"/>
  <c r="I304" i="15" s="1"/>
  <c r="J304" i="15" s="1"/>
  <c r="H296" i="15"/>
  <c r="I296" i="15" s="1"/>
  <c r="J296" i="15" s="1"/>
  <c r="H288" i="15"/>
  <c r="I288" i="15" s="1"/>
  <c r="J288" i="15" s="1"/>
  <c r="H280" i="15"/>
  <c r="I280" i="15" s="1"/>
  <c r="J280" i="15" s="1"/>
  <c r="H272" i="15"/>
  <c r="I272" i="15" s="1"/>
  <c r="J272" i="15" s="1"/>
  <c r="H264" i="15"/>
  <c r="I264" i="15" s="1"/>
  <c r="J264" i="15" s="1"/>
  <c r="H256" i="15"/>
  <c r="I256" i="15" s="1"/>
  <c r="J256" i="15" s="1"/>
  <c r="H248" i="15"/>
  <c r="I248" i="15" s="1"/>
  <c r="J248" i="15" s="1"/>
  <c r="H240" i="15"/>
  <c r="I240" i="15" s="1"/>
  <c r="J240" i="15" s="1"/>
  <c r="H232" i="15"/>
  <c r="I232" i="15" s="1"/>
  <c r="J232" i="15" s="1"/>
  <c r="H224" i="15"/>
  <c r="I224" i="15" s="1"/>
  <c r="J224" i="15" s="1"/>
  <c r="H216" i="15"/>
  <c r="I216" i="15" s="1"/>
  <c r="J216" i="15" s="1"/>
  <c r="H208" i="15"/>
  <c r="I208" i="15" s="1"/>
  <c r="J208" i="15" s="1"/>
  <c r="H200" i="15"/>
  <c r="I200" i="15" s="1"/>
  <c r="J200" i="15" s="1"/>
  <c r="H192" i="15"/>
  <c r="I192" i="15" s="1"/>
  <c r="J192" i="15" s="1"/>
  <c r="H184" i="15"/>
  <c r="I184" i="15" s="1"/>
  <c r="J184" i="15" s="1"/>
  <c r="H176" i="15"/>
  <c r="I176" i="15" s="1"/>
  <c r="J176" i="15" s="1"/>
  <c r="H168" i="15"/>
  <c r="I168" i="15" s="1"/>
  <c r="J168" i="15" s="1"/>
  <c r="H160" i="15"/>
  <c r="I160" i="15" s="1"/>
  <c r="J160" i="15" s="1"/>
  <c r="H152" i="15"/>
  <c r="I152" i="15" s="1"/>
  <c r="J152" i="15" s="1"/>
  <c r="H144" i="15"/>
  <c r="I144" i="15" s="1"/>
  <c r="J144" i="15" s="1"/>
  <c r="H136" i="15"/>
  <c r="I136" i="15" s="1"/>
  <c r="J136" i="15" s="1"/>
  <c r="H128" i="15"/>
  <c r="I128" i="15" s="1"/>
  <c r="J128" i="15" s="1"/>
  <c r="H120" i="15"/>
  <c r="I120" i="15" s="1"/>
  <c r="J120" i="15" s="1"/>
  <c r="H112" i="15"/>
  <c r="I112" i="15" s="1"/>
  <c r="J112" i="15" s="1"/>
  <c r="H104" i="15"/>
  <c r="I104" i="15" s="1"/>
  <c r="J104" i="15" s="1"/>
  <c r="H96" i="15"/>
  <c r="I96" i="15" s="1"/>
  <c r="J96" i="15" s="1"/>
  <c r="H88" i="15"/>
  <c r="I88" i="15" s="1"/>
  <c r="J88" i="15" s="1"/>
  <c r="H80" i="15"/>
  <c r="I80" i="15" s="1"/>
  <c r="J80" i="15" s="1"/>
  <c r="H72" i="15"/>
  <c r="I72" i="15" s="1"/>
  <c r="J72" i="15" s="1"/>
  <c r="H64" i="15"/>
  <c r="I64" i="15" s="1"/>
  <c r="J64" i="15" s="1"/>
  <c r="H56" i="15"/>
  <c r="I56" i="15" s="1"/>
  <c r="J56" i="15" s="1"/>
  <c r="H48" i="15"/>
  <c r="I48" i="15" s="1"/>
  <c r="J48" i="15" s="1"/>
  <c r="H40" i="15"/>
  <c r="I40" i="15" s="1"/>
  <c r="J40" i="15" s="1"/>
  <c r="H32" i="15"/>
  <c r="I32" i="15" s="1"/>
  <c r="J32" i="15" s="1"/>
  <c r="H24" i="15"/>
  <c r="I24" i="15" s="1"/>
  <c r="J24" i="15" s="1"/>
  <c r="H16" i="15"/>
  <c r="I16" i="15" s="1"/>
  <c r="J16" i="15" s="1"/>
  <c r="H8" i="15"/>
  <c r="I8" i="15" s="1"/>
  <c r="J8" i="15" s="1"/>
  <c r="H928" i="15"/>
  <c r="I928" i="15" s="1"/>
  <c r="J928" i="15" s="1"/>
  <c r="H926" i="15"/>
  <c r="I926" i="15" s="1"/>
  <c r="J926" i="15" s="1"/>
  <c r="H911" i="15"/>
  <c r="I911" i="15" s="1"/>
  <c r="J911" i="15" s="1"/>
  <c r="H879" i="15"/>
  <c r="I879" i="15" s="1"/>
  <c r="J879" i="15" s="1"/>
  <c r="H847" i="15"/>
  <c r="I847" i="15" s="1"/>
  <c r="J847" i="15" s="1"/>
  <c r="H815" i="15"/>
  <c r="I815" i="15" s="1"/>
  <c r="J815" i="15" s="1"/>
  <c r="H805" i="15"/>
  <c r="I805" i="15" s="1"/>
  <c r="J805" i="15" s="1"/>
  <c r="H803" i="15"/>
  <c r="I803" i="15" s="1"/>
  <c r="J803" i="15" s="1"/>
  <c r="H789" i="15"/>
  <c r="I789" i="15" s="1"/>
  <c r="J789" i="15" s="1"/>
  <c r="H787" i="15"/>
  <c r="I787" i="15" s="1"/>
  <c r="J787" i="15" s="1"/>
  <c r="H773" i="15"/>
  <c r="I773" i="15" s="1"/>
  <c r="J773" i="15" s="1"/>
  <c r="H771" i="15"/>
  <c r="I771" i="15" s="1"/>
  <c r="J771" i="15" s="1"/>
  <c r="H757" i="15"/>
  <c r="I757" i="15" s="1"/>
  <c r="J757" i="15" s="1"/>
  <c r="H755" i="15"/>
  <c r="I755" i="15" s="1"/>
  <c r="J755" i="15" s="1"/>
  <c r="H741" i="15"/>
  <c r="I741" i="15" s="1"/>
  <c r="J741" i="15" s="1"/>
  <c r="H732" i="15"/>
  <c r="I732" i="15" s="1"/>
  <c r="J732" i="15" s="1"/>
  <c r="H714" i="15"/>
  <c r="I714" i="15" s="1"/>
  <c r="J714" i="15" s="1"/>
  <c r="H638" i="15"/>
  <c r="I638" i="15" s="1"/>
  <c r="J638" i="15" s="1"/>
  <c r="H636" i="15"/>
  <c r="I636" i="15" s="1"/>
  <c r="J636" i="15" s="1"/>
  <c r="H628" i="15"/>
  <c r="I628" i="15" s="1"/>
  <c r="J628" i="15" s="1"/>
  <c r="H620" i="15"/>
  <c r="I620" i="15" s="1"/>
  <c r="J620" i="15" s="1"/>
  <c r="H614" i="15"/>
  <c r="I614" i="15" s="1"/>
  <c r="J614" i="15" s="1"/>
  <c r="H566" i="15"/>
  <c r="I566" i="15" s="1"/>
  <c r="J566" i="15" s="1"/>
  <c r="H534" i="15"/>
  <c r="I534" i="15" s="1"/>
  <c r="J534" i="15" s="1"/>
  <c r="H524" i="15"/>
  <c r="I524" i="15" s="1"/>
  <c r="J524" i="15" s="1"/>
  <c r="H476" i="15"/>
  <c r="I476" i="15" s="1"/>
  <c r="J476" i="15" s="1"/>
  <c r="H458" i="15"/>
  <c r="I458" i="15" s="1"/>
  <c r="J458" i="15" s="1"/>
  <c r="H456" i="15"/>
  <c r="I456" i="15" s="1"/>
  <c r="J456" i="15" s="1"/>
  <c r="H444" i="15"/>
  <c r="I444" i="15" s="1"/>
  <c r="J444" i="15" s="1"/>
  <c r="H436" i="15"/>
  <c r="I436" i="15" s="1"/>
  <c r="J436" i="15" s="1"/>
  <c r="H434" i="15"/>
  <c r="I434" i="15" s="1"/>
  <c r="J434" i="15" s="1"/>
  <c r="H416" i="15"/>
  <c r="I416" i="15" s="1"/>
  <c r="J416" i="15" s="1"/>
  <c r="H394" i="15"/>
  <c r="I394" i="15" s="1"/>
  <c r="J394" i="15" s="1"/>
  <c r="H392" i="15"/>
  <c r="I392" i="15" s="1"/>
  <c r="J392" i="15" s="1"/>
  <c r="H380" i="15"/>
  <c r="I380" i="15" s="1"/>
  <c r="J380" i="15" s="1"/>
  <c r="H364" i="15"/>
  <c r="I364" i="15" s="1"/>
  <c r="J364" i="15" s="1"/>
  <c r="H348" i="15"/>
  <c r="I348" i="15" s="1"/>
  <c r="J348" i="15" s="1"/>
  <c r="H332" i="15"/>
  <c r="I332" i="15" s="1"/>
  <c r="J332" i="15" s="1"/>
  <c r="H316" i="15"/>
  <c r="I316" i="15" s="1"/>
  <c r="J316" i="15" s="1"/>
  <c r="H300" i="15"/>
  <c r="I300" i="15" s="1"/>
  <c r="J300" i="15" s="1"/>
  <c r="H284" i="15"/>
  <c r="I284" i="15" s="1"/>
  <c r="J284" i="15" s="1"/>
  <c r="H268" i="15"/>
  <c r="I268" i="15" s="1"/>
  <c r="J268" i="15" s="1"/>
  <c r="H252" i="15"/>
  <c r="I252" i="15" s="1"/>
  <c r="J252" i="15" s="1"/>
  <c r="H236" i="15"/>
  <c r="I236" i="15" s="1"/>
  <c r="J236" i="15" s="1"/>
  <c r="H220" i="15"/>
  <c r="I220" i="15" s="1"/>
  <c r="J220" i="15" s="1"/>
  <c r="H204" i="15"/>
  <c r="I204" i="15" s="1"/>
  <c r="J204" i="15" s="1"/>
  <c r="H188" i="15"/>
  <c r="I188" i="15" s="1"/>
  <c r="J188" i="15" s="1"/>
  <c r="H172" i="15"/>
  <c r="I172" i="15" s="1"/>
  <c r="J172" i="15" s="1"/>
  <c r="H156" i="15"/>
  <c r="I156" i="15" s="1"/>
  <c r="J156" i="15" s="1"/>
  <c r="H140" i="15"/>
  <c r="I140" i="15" s="1"/>
  <c r="J140" i="15" s="1"/>
  <c r="H124" i="15"/>
  <c r="I124" i="15" s="1"/>
  <c r="J124" i="15" s="1"/>
  <c r="H108" i="15"/>
  <c r="I108" i="15" s="1"/>
  <c r="J108" i="15" s="1"/>
  <c r="H92" i="15"/>
  <c r="I92" i="15" s="1"/>
  <c r="J92" i="15" s="1"/>
  <c r="H76" i="15"/>
  <c r="I76" i="15" s="1"/>
  <c r="J76" i="15" s="1"/>
  <c r="H60" i="15"/>
  <c r="I60" i="15" s="1"/>
  <c r="J60" i="15" s="1"/>
  <c r="H44" i="15"/>
  <c r="I44" i="15" s="1"/>
  <c r="J44" i="15" s="1"/>
  <c r="H28" i="15"/>
  <c r="I28" i="15" s="1"/>
  <c r="J28" i="15" s="1"/>
  <c r="H12" i="15"/>
  <c r="I12" i="15" s="1"/>
  <c r="J12" i="15" s="1"/>
  <c r="H908" i="15"/>
  <c r="I908" i="15" s="1"/>
  <c r="J908" i="15" s="1"/>
  <c r="H895" i="15"/>
  <c r="I895" i="15" s="1"/>
  <c r="J895" i="15" s="1"/>
  <c r="H876" i="15"/>
  <c r="I876" i="15" s="1"/>
  <c r="J876" i="15" s="1"/>
  <c r="H863" i="15"/>
  <c r="I863" i="15" s="1"/>
  <c r="J863" i="15" s="1"/>
  <c r="H844" i="15"/>
  <c r="I844" i="15" s="1"/>
  <c r="J844" i="15" s="1"/>
  <c r="H831" i="15"/>
  <c r="I831" i="15" s="1"/>
  <c r="J831" i="15" s="1"/>
  <c r="H812" i="15"/>
  <c r="I812" i="15" s="1"/>
  <c r="J812" i="15" s="1"/>
  <c r="H722" i="15"/>
  <c r="I722" i="15" s="1"/>
  <c r="J722" i="15" s="1"/>
  <c r="H710" i="15"/>
  <c r="I710" i="15" s="1"/>
  <c r="J710" i="15" s="1"/>
  <c r="H706" i="15"/>
  <c r="I706" i="15" s="1"/>
  <c r="J706" i="15" s="1"/>
  <c r="H670" i="15"/>
  <c r="I670" i="15" s="1"/>
  <c r="J670" i="15" s="1"/>
  <c r="H604" i="15"/>
  <c r="I604" i="15" s="1"/>
  <c r="J604" i="15" s="1"/>
  <c r="H510" i="15"/>
  <c r="I510" i="15" s="1"/>
  <c r="J510" i="15" s="1"/>
  <c r="H508" i="15"/>
  <c r="I508" i="15" s="1"/>
  <c r="J508" i="15" s="1"/>
  <c r="H486" i="15"/>
  <c r="I486" i="15" s="1"/>
  <c r="J486" i="15" s="1"/>
  <c r="H482" i="15"/>
  <c r="I482" i="15" s="1"/>
  <c r="J482" i="15" s="1"/>
  <c r="H424" i="15"/>
  <c r="I424" i="15" s="1"/>
  <c r="J424" i="15" s="1"/>
  <c r="H412" i="15"/>
  <c r="I412" i="15" s="1"/>
  <c r="J412" i="15" s="1"/>
  <c r="H382" i="15"/>
  <c r="I382" i="15" s="1"/>
  <c r="J382" i="15" s="1"/>
  <c r="H356" i="15"/>
  <c r="I356" i="15" s="1"/>
  <c r="J356" i="15" s="1"/>
  <c r="H342" i="15"/>
  <c r="I342" i="15" s="1"/>
  <c r="J342" i="15" s="1"/>
  <c r="H318" i="15"/>
  <c r="I318" i="15" s="1"/>
  <c r="J318" i="15" s="1"/>
  <c r="H292" i="15"/>
  <c r="I292" i="15" s="1"/>
  <c r="J292" i="15" s="1"/>
  <c r="H278" i="15"/>
  <c r="I278" i="15" s="1"/>
  <c r="J278" i="15" s="1"/>
  <c r="H254" i="15"/>
  <c r="I254" i="15" s="1"/>
  <c r="J254" i="15" s="1"/>
  <c r="H228" i="15"/>
  <c r="I228" i="15" s="1"/>
  <c r="J228" i="15" s="1"/>
  <c r="H214" i="15"/>
  <c r="I214" i="15" s="1"/>
  <c r="J214" i="15" s="1"/>
  <c r="H190" i="15"/>
  <c r="I190" i="15" s="1"/>
  <c r="J190" i="15" s="1"/>
  <c r="H164" i="15"/>
  <c r="I164" i="15" s="1"/>
  <c r="J164" i="15" s="1"/>
  <c r="H150" i="15"/>
  <c r="I150" i="15" s="1"/>
  <c r="J150" i="15" s="1"/>
  <c r="H126" i="15"/>
  <c r="I126" i="15" s="1"/>
  <c r="J126" i="15" s="1"/>
  <c r="H100" i="15"/>
  <c r="I100" i="15" s="1"/>
  <c r="J100" i="15" s="1"/>
  <c r="H86" i="15"/>
  <c r="I86" i="15" s="1"/>
  <c r="J86" i="15" s="1"/>
  <c r="H62" i="15"/>
  <c r="I62" i="15" s="1"/>
  <c r="J62" i="15" s="1"/>
  <c r="H36" i="15"/>
  <c r="I36" i="15" s="1"/>
  <c r="J36" i="15" s="1"/>
  <c r="H22" i="15"/>
  <c r="I22" i="15" s="1"/>
  <c r="J22" i="15" s="1"/>
  <c r="H1087" i="15"/>
  <c r="I1087" i="15" s="1"/>
  <c r="J1087" i="15" s="1"/>
  <c r="H924" i="15"/>
  <c r="I924" i="15" s="1"/>
  <c r="J924" i="15" s="1"/>
  <c r="H899" i="15"/>
  <c r="I899" i="15" s="1"/>
  <c r="J899" i="15" s="1"/>
  <c r="H892" i="15"/>
  <c r="I892" i="15" s="1"/>
  <c r="J892" i="15" s="1"/>
  <c r="H867" i="15"/>
  <c r="I867" i="15" s="1"/>
  <c r="J867" i="15" s="1"/>
  <c r="H860" i="15"/>
  <c r="I860" i="15" s="1"/>
  <c r="J860" i="15" s="1"/>
  <c r="H835" i="15"/>
  <c r="I835" i="15" s="1"/>
  <c r="J835" i="15" s="1"/>
  <c r="H828" i="15"/>
  <c r="I828" i="15" s="1"/>
  <c r="J828" i="15" s="1"/>
  <c r="H797" i="15"/>
  <c r="I797" i="15" s="1"/>
  <c r="J797" i="15" s="1"/>
  <c r="H795" i="15"/>
  <c r="I795" i="15" s="1"/>
  <c r="J795" i="15" s="1"/>
  <c r="H781" i="15"/>
  <c r="I781" i="15" s="1"/>
  <c r="J781" i="15" s="1"/>
  <c r="H779" i="15"/>
  <c r="I779" i="15" s="1"/>
  <c r="J779" i="15" s="1"/>
  <c r="H765" i="15"/>
  <c r="I765" i="15" s="1"/>
  <c r="J765" i="15" s="1"/>
  <c r="H763" i="15"/>
  <c r="I763" i="15" s="1"/>
  <c r="J763" i="15" s="1"/>
  <c r="H749" i="15"/>
  <c r="I749" i="15" s="1"/>
  <c r="J749" i="15" s="1"/>
  <c r="H747" i="15"/>
  <c r="I747" i="15" s="1"/>
  <c r="J747" i="15" s="1"/>
  <c r="H724" i="15"/>
  <c r="I724" i="15" s="1"/>
  <c r="J724" i="15" s="1"/>
  <c r="H694" i="15"/>
  <c r="I694" i="15" s="1"/>
  <c r="J694" i="15" s="1"/>
  <c r="H682" i="15"/>
  <c r="I682" i="15" s="1"/>
  <c r="J682" i="15" s="1"/>
  <c r="H662" i="15"/>
  <c r="I662" i="15" s="1"/>
  <c r="J662" i="15" s="1"/>
  <c r="H610" i="15"/>
  <c r="I610" i="15" s="1"/>
  <c r="J610" i="15" s="1"/>
  <c r="H586" i="15"/>
  <c r="I586" i="15" s="1"/>
  <c r="J586" i="15" s="1"/>
  <c r="H562" i="15"/>
  <c r="I562" i="15" s="1"/>
  <c r="J562" i="15" s="1"/>
  <c r="H542" i="15"/>
  <c r="I542" i="15" s="1"/>
  <c r="J542" i="15" s="1"/>
  <c r="H492" i="15"/>
  <c r="I492" i="15" s="1"/>
  <c r="J492" i="15" s="1"/>
  <c r="H448" i="15"/>
  <c r="I448" i="15" s="1"/>
  <c r="J448" i="15" s="1"/>
  <c r="H426" i="15"/>
  <c r="I426" i="15" s="1"/>
  <c r="J426" i="15" s="1"/>
  <c r="H402" i="15"/>
  <c r="I402" i="15" s="1"/>
  <c r="J402" i="15" s="1"/>
  <c r="H366" i="15"/>
  <c r="I366" i="15" s="1"/>
  <c r="J366" i="15" s="1"/>
  <c r="H340" i="15"/>
  <c r="I340" i="15" s="1"/>
  <c r="J340" i="15" s="1"/>
  <c r="H326" i="15"/>
  <c r="I326" i="15" s="1"/>
  <c r="J326" i="15" s="1"/>
  <c r="H302" i="15"/>
  <c r="I302" i="15" s="1"/>
  <c r="J302" i="15" s="1"/>
  <c r="H276" i="15"/>
  <c r="I276" i="15" s="1"/>
  <c r="J276" i="15" s="1"/>
  <c r="H262" i="15"/>
  <c r="I262" i="15" s="1"/>
  <c r="J262" i="15" s="1"/>
  <c r="H238" i="15"/>
  <c r="I238" i="15" s="1"/>
  <c r="J238" i="15" s="1"/>
  <c r="H212" i="15"/>
  <c r="I212" i="15" s="1"/>
  <c r="J212" i="15" s="1"/>
  <c r="H198" i="15"/>
  <c r="I198" i="15" s="1"/>
  <c r="J198" i="15" s="1"/>
  <c r="H174" i="15"/>
  <c r="I174" i="15" s="1"/>
  <c r="J174" i="15" s="1"/>
  <c r="H148" i="15"/>
  <c r="I148" i="15" s="1"/>
  <c r="J148" i="15" s="1"/>
  <c r="H134" i="15"/>
  <c r="I134" i="15" s="1"/>
  <c r="J134" i="15" s="1"/>
  <c r="H110" i="15"/>
  <c r="I110" i="15" s="1"/>
  <c r="J110" i="15" s="1"/>
  <c r="H84" i="15"/>
  <c r="I84" i="15" s="1"/>
  <c r="J84" i="15" s="1"/>
  <c r="H70" i="15"/>
  <c r="I70" i="15" s="1"/>
  <c r="J70" i="15" s="1"/>
  <c r="H46" i="15"/>
  <c r="I46" i="15" s="1"/>
  <c r="J46" i="15" s="1"/>
  <c r="H20" i="15"/>
  <c r="I20" i="15" s="1"/>
  <c r="J20" i="15" s="1"/>
  <c r="H6" i="15"/>
  <c r="I6" i="15" s="1"/>
  <c r="J6" i="15" s="1"/>
  <c r="H936" i="15"/>
  <c r="I936" i="15" s="1"/>
  <c r="J936" i="15" s="1"/>
  <c r="H915" i="15"/>
  <c r="I915" i="15" s="1"/>
  <c r="J915" i="15" s="1"/>
  <c r="H883" i="15"/>
  <c r="I883" i="15" s="1"/>
  <c r="J883" i="15" s="1"/>
  <c r="H851" i="15"/>
  <c r="I851" i="15" s="1"/>
  <c r="J851" i="15" s="1"/>
  <c r="H819" i="15"/>
  <c r="I819" i="15" s="1"/>
  <c r="J819" i="15" s="1"/>
  <c r="H578" i="15"/>
  <c r="I578" i="15" s="1"/>
  <c r="J578" i="15" s="1"/>
  <c r="H466" i="15"/>
  <c r="I466" i="15" s="1"/>
  <c r="J466" i="15" s="1"/>
  <c r="H404" i="15"/>
  <c r="I404" i="15" s="1"/>
  <c r="J404" i="15" s="1"/>
  <c r="H374" i="15"/>
  <c r="I374" i="15" s="1"/>
  <c r="J374" i="15" s="1"/>
  <c r="H350" i="15"/>
  <c r="I350" i="15" s="1"/>
  <c r="J350" i="15" s="1"/>
  <c r="H324" i="15"/>
  <c r="I324" i="15" s="1"/>
  <c r="J324" i="15" s="1"/>
  <c r="H310" i="15"/>
  <c r="I310" i="15" s="1"/>
  <c r="J310" i="15" s="1"/>
  <c r="H286" i="15"/>
  <c r="I286" i="15" s="1"/>
  <c r="J286" i="15" s="1"/>
  <c r="H260" i="15"/>
  <c r="I260" i="15" s="1"/>
  <c r="J260" i="15" s="1"/>
  <c r="H246" i="15"/>
  <c r="I246" i="15" s="1"/>
  <c r="J246" i="15" s="1"/>
  <c r="H222" i="15"/>
  <c r="I222" i="15" s="1"/>
  <c r="J222" i="15" s="1"/>
  <c r="H196" i="15"/>
  <c r="I196" i="15" s="1"/>
  <c r="J196" i="15" s="1"/>
  <c r="H182" i="15"/>
  <c r="I182" i="15" s="1"/>
  <c r="J182" i="15" s="1"/>
  <c r="H158" i="15"/>
  <c r="I158" i="15" s="1"/>
  <c r="J158" i="15" s="1"/>
  <c r="H132" i="15"/>
  <c r="I132" i="15" s="1"/>
  <c r="J132" i="15" s="1"/>
  <c r="H118" i="15"/>
  <c r="I118" i="15" s="1"/>
  <c r="J118" i="15" s="1"/>
  <c r="H94" i="15"/>
  <c r="I94" i="15" s="1"/>
  <c r="J94" i="15" s="1"/>
  <c r="H68" i="15"/>
  <c r="I68" i="15" s="1"/>
  <c r="J68" i="15" s="1"/>
  <c r="H54" i="15"/>
  <c r="I54" i="15" s="1"/>
  <c r="J54" i="15" s="1"/>
  <c r="H30" i="15"/>
  <c r="I30" i="15" s="1"/>
  <c r="J30" i="15" s="1"/>
  <c r="H4" i="15"/>
  <c r="I4" i="15" s="1"/>
  <c r="J4" i="15" s="1"/>
  <c r="H996" i="15"/>
  <c r="I996" i="15" s="1"/>
  <c r="J996" i="15" s="1"/>
  <c r="H738" i="15"/>
  <c r="I738" i="15" s="1"/>
  <c r="J738" i="15" s="1"/>
  <c r="H690" i="15"/>
  <c r="I690" i="15" s="1"/>
  <c r="J690" i="15" s="1"/>
  <c r="H652" i="15"/>
  <c r="I652" i="15" s="1"/>
  <c r="J652" i="15" s="1"/>
  <c r="H596" i="15"/>
  <c r="I596" i="15" s="1"/>
  <c r="J596" i="15" s="1"/>
  <c r="H594" i="15"/>
  <c r="I594" i="15" s="1"/>
  <c r="J594" i="15" s="1"/>
  <c r="H582" i="15"/>
  <c r="I582" i="15" s="1"/>
  <c r="J582" i="15" s="1"/>
  <c r="H554" i="15"/>
  <c r="I554" i="15" s="1"/>
  <c r="J554" i="15" s="1"/>
  <c r="H500" i="15"/>
  <c r="I500" i="15" s="1"/>
  <c r="J500" i="15" s="1"/>
  <c r="H468" i="15"/>
  <c r="I468" i="15" s="1"/>
  <c r="J468" i="15" s="1"/>
  <c r="H372" i="15"/>
  <c r="I372" i="15" s="1"/>
  <c r="J372" i="15" s="1"/>
  <c r="H358" i="15"/>
  <c r="I358" i="15" s="1"/>
  <c r="J358" i="15" s="1"/>
  <c r="H334" i="15"/>
  <c r="I334" i="15" s="1"/>
  <c r="J334" i="15" s="1"/>
  <c r="H308" i="15"/>
  <c r="I308" i="15" s="1"/>
  <c r="J308" i="15" s="1"/>
  <c r="H294" i="15"/>
  <c r="I294" i="15" s="1"/>
  <c r="J294" i="15" s="1"/>
  <c r="H270" i="15"/>
  <c r="I270" i="15" s="1"/>
  <c r="J270" i="15" s="1"/>
  <c r="H244" i="15"/>
  <c r="I244" i="15" s="1"/>
  <c r="J244" i="15" s="1"/>
  <c r="H230" i="15"/>
  <c r="I230" i="15" s="1"/>
  <c r="J230" i="15" s="1"/>
  <c r="H206" i="15"/>
  <c r="I206" i="15" s="1"/>
  <c r="J206" i="15" s="1"/>
  <c r="H180" i="15"/>
  <c r="I180" i="15" s="1"/>
  <c r="J180" i="15" s="1"/>
  <c r="H166" i="15"/>
  <c r="I166" i="15" s="1"/>
  <c r="J166" i="15" s="1"/>
  <c r="H142" i="15"/>
  <c r="I142" i="15" s="1"/>
  <c r="J142" i="15" s="1"/>
  <c r="H116" i="15"/>
  <c r="I116" i="15" s="1"/>
  <c r="J116" i="15" s="1"/>
  <c r="H102" i="15"/>
  <c r="I102" i="15" s="1"/>
  <c r="J102" i="15" s="1"/>
  <c r="H78" i="15"/>
  <c r="I78" i="15" s="1"/>
  <c r="J78" i="15" s="1"/>
  <c r="H52" i="15"/>
  <c r="I52" i="15" s="1"/>
  <c r="J52" i="15" s="1"/>
  <c r="H38" i="15"/>
  <c r="I38" i="15" s="1"/>
  <c r="J38" i="15" s="1"/>
  <c r="H14" i="15"/>
  <c r="I14" i="15" s="1"/>
  <c r="J14" i="15" s="1"/>
  <c r="I1058" i="12"/>
  <c r="J1058" i="12" s="1"/>
  <c r="K1058" i="12" s="1"/>
  <c r="I1056" i="12"/>
  <c r="J1056" i="12" s="1"/>
  <c r="K1056" i="12" s="1"/>
  <c r="I1054" i="12"/>
  <c r="J1054" i="12" s="1"/>
  <c r="K1054" i="12" s="1"/>
  <c r="I1052" i="12"/>
  <c r="J1052" i="12" s="1"/>
  <c r="K1052" i="12" s="1"/>
  <c r="I1050" i="12"/>
  <c r="J1050" i="12" s="1"/>
  <c r="K1050" i="12" s="1"/>
  <c r="I1048" i="12"/>
  <c r="J1048" i="12" s="1"/>
  <c r="K1048" i="12" s="1"/>
  <c r="I1046" i="12"/>
  <c r="J1046" i="12" s="1"/>
  <c r="K1046" i="12" s="1"/>
  <c r="I1044" i="12"/>
  <c r="J1044" i="12" s="1"/>
  <c r="K1044" i="12" s="1"/>
  <c r="I1042" i="12"/>
  <c r="J1042" i="12" s="1"/>
  <c r="K1042" i="12" s="1"/>
  <c r="I1040" i="12"/>
  <c r="J1040" i="12" s="1"/>
  <c r="K1040" i="12" s="1"/>
  <c r="I1038" i="12"/>
  <c r="J1038" i="12" s="1"/>
  <c r="K1038" i="12" s="1"/>
  <c r="I1036" i="12"/>
  <c r="J1036" i="12" s="1"/>
  <c r="K1036" i="12" s="1"/>
  <c r="I1034" i="12"/>
  <c r="J1034" i="12" s="1"/>
  <c r="K1034" i="12" s="1"/>
  <c r="I1032" i="12"/>
  <c r="J1032" i="12" s="1"/>
  <c r="K1032" i="12" s="1"/>
  <c r="I1030" i="12"/>
  <c r="J1030" i="12" s="1"/>
  <c r="K1030" i="12" s="1"/>
  <c r="I1028" i="12"/>
  <c r="J1028" i="12" s="1"/>
  <c r="K1028" i="12" s="1"/>
  <c r="I1021" i="12"/>
  <c r="J1021" i="12" s="1"/>
  <c r="K1021" i="12" s="1"/>
  <c r="I1019" i="12"/>
  <c r="J1019" i="12" s="1"/>
  <c r="K1019" i="12" s="1"/>
  <c r="I978" i="12"/>
  <c r="J978" i="12" s="1"/>
  <c r="K978" i="12" s="1"/>
  <c r="I976" i="12"/>
  <c r="J976" i="12" s="1"/>
  <c r="K976" i="12" s="1"/>
  <c r="I974" i="12"/>
  <c r="J974" i="12" s="1"/>
  <c r="K974" i="12" s="1"/>
  <c r="I972" i="12"/>
  <c r="J972" i="12" s="1"/>
  <c r="K972" i="12" s="1"/>
  <c r="I970" i="12"/>
  <c r="J970" i="12" s="1"/>
  <c r="K970" i="12" s="1"/>
  <c r="I968" i="12"/>
  <c r="J968" i="12" s="1"/>
  <c r="K968" i="12" s="1"/>
  <c r="I966" i="12"/>
  <c r="J966" i="12" s="1"/>
  <c r="K966" i="12" s="1"/>
  <c r="I964" i="12"/>
  <c r="J964" i="12" s="1"/>
  <c r="K964" i="12" s="1"/>
  <c r="I962" i="12"/>
  <c r="J962" i="12" s="1"/>
  <c r="K962" i="12" s="1"/>
  <c r="I960" i="12"/>
  <c r="J960" i="12" s="1"/>
  <c r="K960" i="12" s="1"/>
  <c r="I958" i="12"/>
  <c r="J958" i="12" s="1"/>
  <c r="K958" i="12" s="1"/>
  <c r="I956" i="12"/>
  <c r="J956" i="12" s="1"/>
  <c r="K956" i="12" s="1"/>
  <c r="I954" i="12"/>
  <c r="J954" i="12" s="1"/>
  <c r="K954" i="12" s="1"/>
  <c r="I952" i="12"/>
  <c r="J952" i="12" s="1"/>
  <c r="K952" i="12" s="1"/>
  <c r="I1122" i="12"/>
  <c r="J1122" i="12" s="1"/>
  <c r="K1122" i="12" s="1"/>
  <c r="I1118" i="12"/>
  <c r="J1118" i="12" s="1"/>
  <c r="K1118" i="12" s="1"/>
  <c r="I1114" i="12"/>
  <c r="J1114" i="12" s="1"/>
  <c r="K1114" i="12" s="1"/>
  <c r="I1110" i="12"/>
  <c r="I1106" i="12"/>
  <c r="J1106" i="12" s="1"/>
  <c r="K1106" i="12" s="1"/>
  <c r="I1102" i="12"/>
  <c r="J1102" i="12" s="1"/>
  <c r="K1102" i="12" s="1"/>
  <c r="I1098" i="12"/>
  <c r="J1098" i="12" s="1"/>
  <c r="K1098" i="12" s="1"/>
  <c r="I1094" i="12"/>
  <c r="J1094" i="12" s="1"/>
  <c r="K1094" i="12" s="1"/>
  <c r="I1090" i="12"/>
  <c r="J1090" i="12" s="1"/>
  <c r="K1090" i="12" s="1"/>
  <c r="I1086" i="12"/>
  <c r="J1086" i="12" s="1"/>
  <c r="K1086" i="12" s="1"/>
  <c r="I1082" i="12"/>
  <c r="J1082" i="12" s="1"/>
  <c r="K1082" i="12" s="1"/>
  <c r="I1078" i="12"/>
  <c r="J1078" i="12" s="1"/>
  <c r="K1078" i="12" s="1"/>
  <c r="I1074" i="12"/>
  <c r="J1074" i="12" s="1"/>
  <c r="K1074" i="12" s="1"/>
  <c r="I1070" i="12"/>
  <c r="J1070" i="12" s="1"/>
  <c r="K1070" i="12" s="1"/>
  <c r="I1066" i="12"/>
  <c r="J1066" i="12" s="1"/>
  <c r="K1066" i="12" s="1"/>
  <c r="I1062" i="12"/>
  <c r="J1062" i="12" s="1"/>
  <c r="K1062" i="12" s="1"/>
  <c r="I1051" i="12"/>
  <c r="J1051" i="12" s="1"/>
  <c r="K1051" i="12" s="1"/>
  <c r="I1043" i="12"/>
  <c r="J1043" i="12" s="1"/>
  <c r="K1043" i="12" s="1"/>
  <c r="I1035" i="12"/>
  <c r="J1035" i="12" s="1"/>
  <c r="K1035" i="12" s="1"/>
  <c r="I1024" i="12"/>
  <c r="J1024" i="12" s="1"/>
  <c r="K1024" i="12" s="1"/>
  <c r="I1020" i="12"/>
  <c r="J1020" i="12" s="1"/>
  <c r="K1020" i="12" s="1"/>
  <c r="I1016" i="12"/>
  <c r="J1016" i="12" s="1"/>
  <c r="K1016" i="12" s="1"/>
  <c r="I1012" i="12"/>
  <c r="J1012" i="12" s="1"/>
  <c r="K1012" i="12" s="1"/>
  <c r="I1008" i="12"/>
  <c r="J1008" i="12" s="1"/>
  <c r="K1008" i="12" s="1"/>
  <c r="I1004" i="12"/>
  <c r="J1004" i="12" s="1"/>
  <c r="K1004" i="12" s="1"/>
  <c r="I1000" i="12"/>
  <c r="J1000" i="12" s="1"/>
  <c r="K1000" i="12" s="1"/>
  <c r="I996" i="12"/>
  <c r="J996" i="12" s="1"/>
  <c r="K996" i="12" s="1"/>
  <c r="I992" i="12"/>
  <c r="J992" i="12" s="1"/>
  <c r="K992" i="12" s="1"/>
  <c r="I988" i="12"/>
  <c r="J988" i="12" s="1"/>
  <c r="K988" i="12" s="1"/>
  <c r="I984" i="12"/>
  <c r="J984" i="12" s="1"/>
  <c r="K984" i="12" s="1"/>
  <c r="I980" i="12"/>
  <c r="J980" i="12" s="1"/>
  <c r="K980" i="12" s="1"/>
  <c r="I973" i="12"/>
  <c r="J973" i="12" s="1"/>
  <c r="K973" i="12" s="1"/>
  <c r="I965" i="12"/>
  <c r="J965" i="12" s="1"/>
  <c r="K965" i="12" s="1"/>
  <c r="I957" i="12"/>
  <c r="J957" i="12" s="1"/>
  <c r="K957" i="12" s="1"/>
  <c r="I951" i="12"/>
  <c r="J951" i="12" s="1"/>
  <c r="K951" i="12" s="1"/>
  <c r="I947" i="12"/>
  <c r="J947" i="12" s="1"/>
  <c r="K947" i="12" s="1"/>
  <c r="I943" i="12"/>
  <c r="J943" i="12" s="1"/>
  <c r="K943" i="12" s="1"/>
  <c r="I939" i="12"/>
  <c r="J939" i="12" s="1"/>
  <c r="K939" i="12" s="1"/>
  <c r="I935" i="12"/>
  <c r="J935" i="12" s="1"/>
  <c r="K935" i="12" s="1"/>
  <c r="I931" i="12"/>
  <c r="J931" i="12" s="1"/>
  <c r="K931" i="12" s="1"/>
  <c r="I927" i="12"/>
  <c r="J927" i="12" s="1"/>
  <c r="K927" i="12" s="1"/>
  <c r="I923" i="12"/>
  <c r="J923" i="12" s="1"/>
  <c r="K923" i="12" s="1"/>
  <c r="I919" i="12"/>
  <c r="J919" i="12" s="1"/>
  <c r="K919" i="12" s="1"/>
  <c r="I915" i="12"/>
  <c r="J915" i="12" s="1"/>
  <c r="K915" i="12" s="1"/>
  <c r="I911" i="12"/>
  <c r="J911" i="12" s="1"/>
  <c r="K911" i="12" s="1"/>
  <c r="I907" i="12"/>
  <c r="J907" i="12" s="1"/>
  <c r="K907" i="12" s="1"/>
  <c r="I903" i="12"/>
  <c r="J903" i="12" s="1"/>
  <c r="K903" i="12" s="1"/>
  <c r="I899" i="12"/>
  <c r="J899" i="12" s="1"/>
  <c r="K899" i="12" s="1"/>
  <c r="I895" i="12"/>
  <c r="J895" i="12" s="1"/>
  <c r="K895" i="12" s="1"/>
  <c r="I818" i="12"/>
  <c r="J818" i="12" s="1"/>
  <c r="K818" i="12" s="1"/>
  <c r="I816" i="12"/>
  <c r="J816" i="12" s="1"/>
  <c r="K816" i="12" s="1"/>
  <c r="I814" i="12"/>
  <c r="J814" i="12" s="1"/>
  <c r="K814" i="12" s="1"/>
  <c r="I795" i="12"/>
  <c r="J795" i="12" s="1"/>
  <c r="K795" i="12" s="1"/>
  <c r="I793" i="12"/>
  <c r="J793" i="12" s="1"/>
  <c r="K793" i="12" s="1"/>
  <c r="I791" i="12"/>
  <c r="J791" i="12" s="1"/>
  <c r="K791" i="12" s="1"/>
  <c r="I762" i="12"/>
  <c r="J762" i="12" s="1"/>
  <c r="K762" i="12" s="1"/>
  <c r="I760" i="12"/>
  <c r="J760" i="12" s="1"/>
  <c r="K760" i="12" s="1"/>
  <c r="I737" i="12"/>
  <c r="J737" i="12" s="1"/>
  <c r="K737" i="12" s="1"/>
  <c r="I732" i="12"/>
  <c r="J732" i="12" s="1"/>
  <c r="K732" i="12" s="1"/>
  <c r="I730" i="12"/>
  <c r="J730" i="12" s="1"/>
  <c r="K730" i="12" s="1"/>
  <c r="I728" i="12"/>
  <c r="J728" i="12" s="1"/>
  <c r="K728" i="12" s="1"/>
  <c r="I726" i="12"/>
  <c r="J726" i="12" s="1"/>
  <c r="K726" i="12" s="1"/>
  <c r="I711" i="12"/>
  <c r="J711" i="12" s="1"/>
  <c r="K711" i="12" s="1"/>
  <c r="I709" i="12"/>
  <c r="J709" i="12" s="1"/>
  <c r="K709" i="12" s="1"/>
  <c r="I707" i="12"/>
  <c r="J707" i="12" s="1"/>
  <c r="K707" i="12" s="1"/>
  <c r="I705" i="12"/>
  <c r="J705" i="12" s="1"/>
  <c r="K705" i="12" s="1"/>
  <c r="I703" i="12"/>
  <c r="J703" i="12" s="1"/>
  <c r="K703" i="12" s="1"/>
  <c r="I701" i="12"/>
  <c r="J701" i="12" s="1"/>
  <c r="K701" i="12" s="1"/>
  <c r="I699" i="12"/>
  <c r="J699" i="12" s="1"/>
  <c r="K699" i="12" s="1"/>
  <c r="I697" i="12"/>
  <c r="J697" i="12" s="1"/>
  <c r="K697" i="12" s="1"/>
  <c r="I695" i="12"/>
  <c r="J695" i="12" s="1"/>
  <c r="K695" i="12" s="1"/>
  <c r="I693" i="12"/>
  <c r="J693" i="12" s="1"/>
  <c r="K693" i="12" s="1"/>
  <c r="I691" i="12"/>
  <c r="J691" i="12" s="1"/>
  <c r="K691" i="12" s="1"/>
  <c r="I689" i="12"/>
  <c r="J689" i="12" s="1"/>
  <c r="K689" i="12" s="1"/>
  <c r="I687" i="12"/>
  <c r="J687" i="12" s="1"/>
  <c r="K687" i="12" s="1"/>
  <c r="I685" i="12"/>
  <c r="J685" i="12" s="1"/>
  <c r="K685" i="12" s="1"/>
  <c r="I683" i="12"/>
  <c r="J683" i="12" s="1"/>
  <c r="K683" i="12" s="1"/>
  <c r="I681" i="12"/>
  <c r="J681" i="12" s="1"/>
  <c r="K681" i="12" s="1"/>
  <c r="I679" i="12"/>
  <c r="J679" i="12" s="1"/>
  <c r="K679" i="12" s="1"/>
  <c r="I677" i="12"/>
  <c r="J677" i="12" s="1"/>
  <c r="K677" i="12" s="1"/>
  <c r="I675" i="12"/>
  <c r="J675" i="12" s="1"/>
  <c r="K675" i="12" s="1"/>
  <c r="I673" i="12"/>
  <c r="J673" i="12" s="1"/>
  <c r="K673" i="12" s="1"/>
  <c r="I671" i="12"/>
  <c r="J671" i="12" s="1"/>
  <c r="K671" i="12" s="1"/>
  <c r="I669" i="12"/>
  <c r="J669" i="12" s="1"/>
  <c r="K669" i="12" s="1"/>
  <c r="I667" i="12"/>
  <c r="J667" i="12" s="1"/>
  <c r="K667" i="12" s="1"/>
  <c r="I665" i="12"/>
  <c r="J665" i="12" s="1"/>
  <c r="K665" i="12" s="1"/>
  <c r="I663" i="12"/>
  <c r="J663" i="12" s="1"/>
  <c r="K663" i="12" s="1"/>
  <c r="I661" i="12"/>
  <c r="J661" i="12" s="1"/>
  <c r="K661" i="12" s="1"/>
  <c r="I659" i="12"/>
  <c r="J659" i="12" s="1"/>
  <c r="K659" i="12" s="1"/>
  <c r="I657" i="12"/>
  <c r="J657" i="12" s="1"/>
  <c r="K657" i="12" s="1"/>
  <c r="I655" i="12"/>
  <c r="J655" i="12" s="1"/>
  <c r="K655" i="12" s="1"/>
  <c r="I653" i="12"/>
  <c r="J653" i="12" s="1"/>
  <c r="K653" i="12" s="1"/>
  <c r="I651" i="12"/>
  <c r="J651" i="12" s="1"/>
  <c r="K651" i="12" s="1"/>
  <c r="I596" i="12"/>
  <c r="J596" i="12" s="1"/>
  <c r="K596" i="12" s="1"/>
  <c r="I594" i="12"/>
  <c r="J594" i="12" s="1"/>
  <c r="K594" i="12" s="1"/>
  <c r="I592" i="12"/>
  <c r="J592" i="12" s="1"/>
  <c r="K592" i="12" s="1"/>
  <c r="I590" i="12"/>
  <c r="J590" i="12" s="1"/>
  <c r="K590" i="12" s="1"/>
  <c r="I588" i="12"/>
  <c r="J588" i="12" s="1"/>
  <c r="K588" i="12" s="1"/>
  <c r="I586" i="12"/>
  <c r="J586" i="12" s="1"/>
  <c r="K586" i="12" s="1"/>
  <c r="I584" i="12"/>
  <c r="J584" i="12" s="1"/>
  <c r="K584" i="12" s="1"/>
  <c r="I582" i="12"/>
  <c r="J582" i="12" s="1"/>
  <c r="K582" i="12" s="1"/>
  <c r="I580" i="12"/>
  <c r="J580" i="12" s="1"/>
  <c r="K580" i="12" s="1"/>
  <c r="I578" i="12"/>
  <c r="J578" i="12" s="1"/>
  <c r="K578" i="12" s="1"/>
  <c r="I576" i="12"/>
  <c r="J576" i="12" s="1"/>
  <c r="K576" i="12" s="1"/>
  <c r="I574" i="12"/>
  <c r="J574" i="12" s="1"/>
  <c r="K574" i="12" s="1"/>
  <c r="I572" i="12"/>
  <c r="J572" i="12" s="1"/>
  <c r="K572" i="12" s="1"/>
  <c r="I563" i="12"/>
  <c r="J563" i="12" s="1"/>
  <c r="K563" i="12" s="1"/>
  <c r="I561" i="12"/>
  <c r="J561" i="12" s="1"/>
  <c r="K561" i="12" s="1"/>
  <c r="I559" i="12"/>
  <c r="J559" i="12" s="1"/>
  <c r="K559" i="12" s="1"/>
  <c r="I544" i="12"/>
  <c r="J544" i="12" s="1"/>
  <c r="K544" i="12" s="1"/>
  <c r="I542" i="12"/>
  <c r="J542" i="12" s="1"/>
  <c r="K542" i="12" s="1"/>
  <c r="I540" i="12"/>
  <c r="J540" i="12" s="1"/>
  <c r="K540" i="12" s="1"/>
  <c r="I538" i="12"/>
  <c r="J538" i="12" s="1"/>
  <c r="K538" i="12" s="1"/>
  <c r="I536" i="12"/>
  <c r="J536" i="12" s="1"/>
  <c r="K536" i="12" s="1"/>
  <c r="I534" i="12"/>
  <c r="J534" i="12" s="1"/>
  <c r="K534" i="12" s="1"/>
  <c r="I532" i="12"/>
  <c r="J532" i="12" s="1"/>
  <c r="K532" i="12" s="1"/>
  <c r="I530" i="12"/>
  <c r="J530" i="12" s="1"/>
  <c r="K530" i="12" s="1"/>
  <c r="I528" i="12"/>
  <c r="J528" i="12" s="1"/>
  <c r="K528" i="12" s="1"/>
  <c r="I526" i="12"/>
  <c r="J526" i="12" s="1"/>
  <c r="K526" i="12" s="1"/>
  <c r="I524" i="12"/>
  <c r="J524" i="12" s="1"/>
  <c r="K524" i="12" s="1"/>
  <c r="I522" i="12"/>
  <c r="J522" i="12" s="1"/>
  <c r="K522" i="12" s="1"/>
  <c r="I520" i="12"/>
  <c r="J520" i="12" s="1"/>
  <c r="K520" i="12" s="1"/>
  <c r="I518" i="12"/>
  <c r="J518" i="12" s="1"/>
  <c r="K518" i="12" s="1"/>
  <c r="I516" i="12"/>
  <c r="J516" i="12" s="1"/>
  <c r="K516" i="12" s="1"/>
  <c r="I514" i="12"/>
  <c r="J514" i="12" s="1"/>
  <c r="K514" i="12" s="1"/>
  <c r="I512" i="12"/>
  <c r="J512" i="12" s="1"/>
  <c r="K512" i="12" s="1"/>
  <c r="I510" i="12"/>
  <c r="J510" i="12" s="1"/>
  <c r="K510" i="12" s="1"/>
  <c r="I508" i="12"/>
  <c r="J508" i="12" s="1"/>
  <c r="K508" i="12" s="1"/>
  <c r="I506" i="12"/>
  <c r="J506" i="12" s="1"/>
  <c r="K506" i="12" s="1"/>
  <c r="I504" i="12"/>
  <c r="J504" i="12" s="1"/>
  <c r="K504" i="12" s="1"/>
  <c r="I502" i="12"/>
  <c r="J502" i="12" s="1"/>
  <c r="K502" i="12" s="1"/>
  <c r="I500" i="12"/>
  <c r="J500" i="12" s="1"/>
  <c r="K500" i="12" s="1"/>
  <c r="I498" i="12"/>
  <c r="J498" i="12" s="1"/>
  <c r="K498" i="12" s="1"/>
  <c r="I496" i="12"/>
  <c r="J496" i="12" s="1"/>
  <c r="K496" i="12" s="1"/>
  <c r="I494" i="12"/>
  <c r="J494" i="12" s="1"/>
  <c r="K494" i="12" s="1"/>
  <c r="I492" i="12"/>
  <c r="J492" i="12" s="1"/>
  <c r="K492" i="12" s="1"/>
  <c r="I490" i="12"/>
  <c r="J490" i="12" s="1"/>
  <c r="K490" i="12" s="1"/>
  <c r="I488" i="12"/>
  <c r="J488" i="12" s="1"/>
  <c r="K488" i="12" s="1"/>
  <c r="I486" i="12"/>
  <c r="J486" i="12" s="1"/>
  <c r="K486" i="12" s="1"/>
  <c r="I484" i="12"/>
  <c r="J484" i="12" s="1"/>
  <c r="K484" i="12" s="1"/>
  <c r="I482" i="12"/>
  <c r="J482" i="12" s="1"/>
  <c r="K482" i="12" s="1"/>
  <c r="I480" i="12"/>
  <c r="J480" i="12" s="1"/>
  <c r="K480" i="12" s="1"/>
  <c r="I478" i="12"/>
  <c r="J478" i="12" s="1"/>
  <c r="K478" i="12" s="1"/>
  <c r="I476" i="12"/>
  <c r="J476" i="12" s="1"/>
  <c r="K476" i="12" s="1"/>
  <c r="I474" i="12"/>
  <c r="J474" i="12" s="1"/>
  <c r="K474" i="12" s="1"/>
  <c r="I472" i="12"/>
  <c r="J472" i="12" s="1"/>
  <c r="K472" i="12" s="1"/>
  <c r="I470" i="12"/>
  <c r="J470" i="12" s="1"/>
  <c r="K470" i="12" s="1"/>
  <c r="I468" i="12"/>
  <c r="J468" i="12" s="1"/>
  <c r="K468" i="12" s="1"/>
  <c r="I466" i="12"/>
  <c r="J466" i="12" s="1"/>
  <c r="K466" i="12" s="1"/>
  <c r="I464" i="12"/>
  <c r="J464" i="12" s="1"/>
  <c r="K464" i="12" s="1"/>
  <c r="I462" i="12"/>
  <c r="J462" i="12" s="1"/>
  <c r="K462" i="12" s="1"/>
  <c r="I460" i="12"/>
  <c r="J460" i="12" s="1"/>
  <c r="K460" i="12" s="1"/>
  <c r="I458" i="12"/>
  <c r="J458" i="12" s="1"/>
  <c r="K458" i="12" s="1"/>
  <c r="I456" i="12"/>
  <c r="J456" i="12" s="1"/>
  <c r="K456" i="12" s="1"/>
  <c r="I449" i="12"/>
  <c r="J449" i="12" s="1"/>
  <c r="K449" i="12" s="1"/>
  <c r="I447" i="12"/>
  <c r="J447" i="12" s="1"/>
  <c r="K447" i="12" s="1"/>
  <c r="I445" i="12"/>
  <c r="J445" i="12" s="1"/>
  <c r="K445" i="12" s="1"/>
  <c r="I443" i="12"/>
  <c r="J443" i="12" s="1"/>
  <c r="K443" i="12" s="1"/>
  <c r="I441" i="12"/>
  <c r="J441" i="12" s="1"/>
  <c r="K441" i="12" s="1"/>
  <c r="I439" i="12"/>
  <c r="J439" i="12" s="1"/>
  <c r="K439" i="12" s="1"/>
  <c r="I437" i="12"/>
  <c r="J437" i="12" s="1"/>
  <c r="K437" i="12" s="1"/>
  <c r="I435" i="12"/>
  <c r="J435" i="12" s="1"/>
  <c r="K435" i="12" s="1"/>
  <c r="I1121" i="12"/>
  <c r="J1121" i="12" s="1"/>
  <c r="K1121" i="12" s="1"/>
  <c r="I1117" i="12"/>
  <c r="J1117" i="12" s="1"/>
  <c r="K1117" i="12" s="1"/>
  <c r="I1113" i="12"/>
  <c r="J1113" i="12" s="1"/>
  <c r="K1113" i="12" s="1"/>
  <c r="I1109" i="12"/>
  <c r="J1109" i="12" s="1"/>
  <c r="K1109" i="12" s="1"/>
  <c r="I1105" i="12"/>
  <c r="J1105" i="12" s="1"/>
  <c r="K1105" i="12" s="1"/>
  <c r="I1101" i="12"/>
  <c r="J1101" i="12" s="1"/>
  <c r="K1101" i="12" s="1"/>
  <c r="I1097" i="12"/>
  <c r="J1097" i="12" s="1"/>
  <c r="K1097" i="12" s="1"/>
  <c r="I1093" i="12"/>
  <c r="J1093" i="12" s="1"/>
  <c r="K1093" i="12" s="1"/>
  <c r="I1089" i="12"/>
  <c r="J1089" i="12" s="1"/>
  <c r="K1089" i="12" s="1"/>
  <c r="I1085" i="12"/>
  <c r="J1085" i="12" s="1"/>
  <c r="K1085" i="12" s="1"/>
  <c r="I1081" i="12"/>
  <c r="J1081" i="12" s="1"/>
  <c r="K1081" i="12" s="1"/>
  <c r="I1077" i="12"/>
  <c r="J1077" i="12" s="1"/>
  <c r="K1077" i="12" s="1"/>
  <c r="I1073" i="12"/>
  <c r="J1073" i="12" s="1"/>
  <c r="K1073" i="12" s="1"/>
  <c r="I1069" i="12"/>
  <c r="J1069" i="12" s="1"/>
  <c r="K1069" i="12" s="1"/>
  <c r="I1065" i="12"/>
  <c r="J1065" i="12" s="1"/>
  <c r="K1065" i="12" s="1"/>
  <c r="I1061" i="12"/>
  <c r="J1061" i="12" s="1"/>
  <c r="K1061" i="12" s="1"/>
  <c r="I1057" i="12"/>
  <c r="J1057" i="12" s="1"/>
  <c r="K1057" i="12" s="1"/>
  <c r="I1049" i="12"/>
  <c r="J1049" i="12" s="1"/>
  <c r="K1049" i="12" s="1"/>
  <c r="I1041" i="12"/>
  <c r="J1041" i="12" s="1"/>
  <c r="K1041" i="12" s="1"/>
  <c r="I1033" i="12"/>
  <c r="J1033" i="12" s="1"/>
  <c r="K1033" i="12" s="1"/>
  <c r="I1027" i="12"/>
  <c r="J1027" i="12" s="1"/>
  <c r="K1027" i="12" s="1"/>
  <c r="I1023" i="12"/>
  <c r="J1023" i="12" s="1"/>
  <c r="K1023" i="12" s="1"/>
  <c r="I1015" i="12"/>
  <c r="J1015" i="12" s="1"/>
  <c r="K1015" i="12" s="1"/>
  <c r="I1011" i="12"/>
  <c r="J1011" i="12" s="1"/>
  <c r="K1011" i="12" s="1"/>
  <c r="I1007" i="12"/>
  <c r="J1007" i="12" s="1"/>
  <c r="K1007" i="12" s="1"/>
  <c r="I1003" i="12"/>
  <c r="J1003" i="12" s="1"/>
  <c r="K1003" i="12" s="1"/>
  <c r="I999" i="12"/>
  <c r="J999" i="12" s="1"/>
  <c r="K999" i="12" s="1"/>
  <c r="I995" i="12"/>
  <c r="J995" i="12" s="1"/>
  <c r="K995" i="12" s="1"/>
  <c r="I991" i="12"/>
  <c r="J991" i="12" s="1"/>
  <c r="K991" i="12" s="1"/>
  <c r="I987" i="12"/>
  <c r="J987" i="12" s="1"/>
  <c r="K987" i="12" s="1"/>
  <c r="I983" i="12"/>
  <c r="J983" i="12" s="1"/>
  <c r="K983" i="12" s="1"/>
  <c r="I979" i="12"/>
  <c r="J979" i="12" s="1"/>
  <c r="K979" i="12" s="1"/>
  <c r="I971" i="12"/>
  <c r="J971" i="12" s="1"/>
  <c r="K971" i="12" s="1"/>
  <c r="I963" i="12"/>
  <c r="J963" i="12" s="1"/>
  <c r="K963" i="12" s="1"/>
  <c r="I955" i="12"/>
  <c r="J955" i="12" s="1"/>
  <c r="K955" i="12" s="1"/>
  <c r="I950" i="12"/>
  <c r="J950" i="12" s="1"/>
  <c r="K950" i="12" s="1"/>
  <c r="I946" i="12"/>
  <c r="J946" i="12" s="1"/>
  <c r="K946" i="12" s="1"/>
  <c r="I942" i="12"/>
  <c r="J942" i="12" s="1"/>
  <c r="K942" i="12" s="1"/>
  <c r="I938" i="12"/>
  <c r="J938" i="12" s="1"/>
  <c r="K938" i="12" s="1"/>
  <c r="I934" i="12"/>
  <c r="J934" i="12" s="1"/>
  <c r="K934" i="12" s="1"/>
  <c r="I930" i="12"/>
  <c r="J930" i="12" s="1"/>
  <c r="K930" i="12" s="1"/>
  <c r="I926" i="12"/>
  <c r="J926" i="12" s="1"/>
  <c r="K926" i="12" s="1"/>
  <c r="I922" i="12"/>
  <c r="J922" i="12" s="1"/>
  <c r="K922" i="12" s="1"/>
  <c r="I918" i="12"/>
  <c r="J918" i="12" s="1"/>
  <c r="K918" i="12" s="1"/>
  <c r="I914" i="12"/>
  <c r="J914" i="12" s="1"/>
  <c r="K914" i="12" s="1"/>
  <c r="I910" i="12"/>
  <c r="J910" i="12" s="1"/>
  <c r="K910" i="12" s="1"/>
  <c r="I906" i="12"/>
  <c r="J906" i="12" s="1"/>
  <c r="K906" i="12" s="1"/>
  <c r="I902" i="12"/>
  <c r="J902" i="12" s="1"/>
  <c r="K902" i="12" s="1"/>
  <c r="I898" i="12"/>
  <c r="J898" i="12" s="1"/>
  <c r="K898" i="12" s="1"/>
  <c r="I894" i="12"/>
  <c r="J894" i="12" s="1"/>
  <c r="K894" i="12" s="1"/>
  <c r="I891" i="12"/>
  <c r="J891" i="12" s="1"/>
  <c r="K891" i="12" s="1"/>
  <c r="I889" i="12"/>
  <c r="J889" i="12" s="1"/>
  <c r="K889" i="12" s="1"/>
  <c r="I887" i="12"/>
  <c r="J887" i="12" s="1"/>
  <c r="K887" i="12" s="1"/>
  <c r="I885" i="12"/>
  <c r="J885" i="12" s="1"/>
  <c r="K885" i="12" s="1"/>
  <c r="I883" i="12"/>
  <c r="J883" i="12" s="1"/>
  <c r="K883" i="12" s="1"/>
  <c r="I881" i="12"/>
  <c r="J881" i="12" s="1"/>
  <c r="K881" i="12" s="1"/>
  <c r="I879" i="12"/>
  <c r="J879" i="12" s="1"/>
  <c r="K879" i="12" s="1"/>
  <c r="I877" i="12"/>
  <c r="J877" i="12" s="1"/>
  <c r="K877" i="12" s="1"/>
  <c r="I875" i="12"/>
  <c r="J875" i="12" s="1"/>
  <c r="K875" i="12" s="1"/>
  <c r="I873" i="12"/>
  <c r="J873" i="12" s="1"/>
  <c r="K873" i="12" s="1"/>
  <c r="I871" i="12"/>
  <c r="J871" i="12" s="1"/>
  <c r="K871" i="12" s="1"/>
  <c r="I869" i="12"/>
  <c r="J869" i="12" s="1"/>
  <c r="K869" i="12" s="1"/>
  <c r="I867" i="12"/>
  <c r="J867" i="12" s="1"/>
  <c r="K867" i="12" s="1"/>
  <c r="I865" i="12"/>
  <c r="J865" i="12" s="1"/>
  <c r="K865" i="12" s="1"/>
  <c r="I863" i="12"/>
  <c r="J863" i="12" s="1"/>
  <c r="K863" i="12" s="1"/>
  <c r="I861" i="12"/>
  <c r="J861" i="12" s="1"/>
  <c r="K861" i="12" s="1"/>
  <c r="I1045" i="12"/>
  <c r="J1045" i="12" s="1"/>
  <c r="K1045" i="12" s="1"/>
  <c r="I1029" i="12"/>
  <c r="J1029" i="12" s="1"/>
  <c r="K1029" i="12" s="1"/>
  <c r="I1025" i="12"/>
  <c r="J1025" i="12" s="1"/>
  <c r="K1025" i="12" s="1"/>
  <c r="I977" i="12"/>
  <c r="J977" i="12" s="1"/>
  <c r="K977" i="12" s="1"/>
  <c r="I961" i="12"/>
  <c r="J961" i="12" s="1"/>
  <c r="K961" i="12" s="1"/>
  <c r="I890" i="12"/>
  <c r="J890" i="12" s="1"/>
  <c r="K890" i="12" s="1"/>
  <c r="I882" i="12"/>
  <c r="J882" i="12" s="1"/>
  <c r="K882" i="12" s="1"/>
  <c r="I874" i="12"/>
  <c r="J874" i="12" s="1"/>
  <c r="K874" i="12" s="1"/>
  <c r="I866" i="12"/>
  <c r="J866" i="12" s="1"/>
  <c r="K866" i="12" s="1"/>
  <c r="I858" i="12"/>
  <c r="J858" i="12" s="1"/>
  <c r="K858" i="12" s="1"/>
  <c r="I854" i="12"/>
  <c r="J854" i="12" s="1"/>
  <c r="K854" i="12" s="1"/>
  <c r="I850" i="12"/>
  <c r="J850" i="12" s="1"/>
  <c r="K850" i="12" s="1"/>
  <c r="I846" i="12"/>
  <c r="J846" i="12" s="1"/>
  <c r="K846" i="12" s="1"/>
  <c r="I842" i="12"/>
  <c r="J842" i="12" s="1"/>
  <c r="K842" i="12" s="1"/>
  <c r="I838" i="12"/>
  <c r="J838" i="12" s="1"/>
  <c r="K838" i="12" s="1"/>
  <c r="I834" i="12"/>
  <c r="J834" i="12" s="1"/>
  <c r="K834" i="12" s="1"/>
  <c r="I830" i="12"/>
  <c r="J830" i="12" s="1"/>
  <c r="K830" i="12" s="1"/>
  <c r="I826" i="12"/>
  <c r="J826" i="12" s="1"/>
  <c r="K826" i="12" s="1"/>
  <c r="I822" i="12"/>
  <c r="J822" i="12" s="1"/>
  <c r="K822" i="12" s="1"/>
  <c r="I817" i="12"/>
  <c r="J817" i="12" s="1"/>
  <c r="K817" i="12" s="1"/>
  <c r="I812" i="12"/>
  <c r="J812" i="12" s="1"/>
  <c r="K812" i="12" s="1"/>
  <c r="I808" i="12"/>
  <c r="J808" i="12" s="1"/>
  <c r="K808" i="12" s="1"/>
  <c r="I804" i="12"/>
  <c r="J804" i="12" s="1"/>
  <c r="K804" i="12" s="1"/>
  <c r="I800" i="12"/>
  <c r="J800" i="12" s="1"/>
  <c r="K800" i="12" s="1"/>
  <c r="I796" i="12"/>
  <c r="J796" i="12" s="1"/>
  <c r="K796" i="12" s="1"/>
  <c r="I786" i="12"/>
  <c r="J786" i="12" s="1"/>
  <c r="K786" i="12" s="1"/>
  <c r="I782" i="12"/>
  <c r="J782" i="12" s="1"/>
  <c r="K782" i="12" s="1"/>
  <c r="I778" i="12"/>
  <c r="J778" i="12" s="1"/>
  <c r="K778" i="12" s="1"/>
  <c r="I774" i="12"/>
  <c r="J774" i="12" s="1"/>
  <c r="K774" i="12" s="1"/>
  <c r="I770" i="12"/>
  <c r="J770" i="12" s="1"/>
  <c r="K770" i="12" s="1"/>
  <c r="I766" i="12"/>
  <c r="J766" i="12" s="1"/>
  <c r="K766" i="12" s="1"/>
  <c r="I758" i="12"/>
  <c r="J758" i="12" s="1"/>
  <c r="K758" i="12" s="1"/>
  <c r="I754" i="12"/>
  <c r="J754" i="12" s="1"/>
  <c r="K754" i="12" s="1"/>
  <c r="I750" i="12"/>
  <c r="J750" i="12" s="1"/>
  <c r="K750" i="12" s="1"/>
  <c r="I746" i="12"/>
  <c r="J746" i="12" s="1"/>
  <c r="K746" i="12" s="1"/>
  <c r="I742" i="12"/>
  <c r="J742" i="12" s="1"/>
  <c r="K742" i="12" s="1"/>
  <c r="I738" i="12"/>
  <c r="J738" i="12" s="1"/>
  <c r="K738" i="12" s="1"/>
  <c r="I735" i="12"/>
  <c r="J735" i="12" s="1"/>
  <c r="K735" i="12" s="1"/>
  <c r="I729" i="12"/>
  <c r="J729" i="12" s="1"/>
  <c r="K729" i="12" s="1"/>
  <c r="I724" i="12"/>
  <c r="J724" i="12" s="1"/>
  <c r="K724" i="12" s="1"/>
  <c r="I720" i="12"/>
  <c r="J720" i="12" s="1"/>
  <c r="K720" i="12" s="1"/>
  <c r="I716" i="12"/>
  <c r="J716" i="12" s="1"/>
  <c r="K716" i="12" s="1"/>
  <c r="I712" i="12"/>
  <c r="J712" i="12" s="1"/>
  <c r="K712" i="12" s="1"/>
  <c r="I704" i="12"/>
  <c r="J704" i="12" s="1"/>
  <c r="K704" i="12" s="1"/>
  <c r="I696" i="12"/>
  <c r="J696" i="12" s="1"/>
  <c r="K696" i="12" s="1"/>
  <c r="I688" i="12"/>
  <c r="J688" i="12" s="1"/>
  <c r="K688" i="12" s="1"/>
  <c r="I680" i="12"/>
  <c r="J680" i="12" s="1"/>
  <c r="K680" i="12" s="1"/>
  <c r="I672" i="12"/>
  <c r="J672" i="12" s="1"/>
  <c r="K672" i="12" s="1"/>
  <c r="I664" i="12"/>
  <c r="J664" i="12" s="1"/>
  <c r="K664" i="12" s="1"/>
  <c r="I656" i="12"/>
  <c r="J656" i="12" s="1"/>
  <c r="K656" i="12" s="1"/>
  <c r="I650" i="12"/>
  <c r="J650" i="12" s="1"/>
  <c r="K650" i="12" s="1"/>
  <c r="I646" i="12"/>
  <c r="J646" i="12" s="1"/>
  <c r="K646" i="12" s="1"/>
  <c r="I642" i="12"/>
  <c r="J642" i="12" s="1"/>
  <c r="K642" i="12" s="1"/>
  <c r="I638" i="12"/>
  <c r="J638" i="12" s="1"/>
  <c r="K638" i="12" s="1"/>
  <c r="I634" i="12"/>
  <c r="J634" i="12" s="1"/>
  <c r="K634" i="12" s="1"/>
  <c r="I630" i="12"/>
  <c r="J630" i="12" s="1"/>
  <c r="K630" i="12" s="1"/>
  <c r="I626" i="12"/>
  <c r="J626" i="12" s="1"/>
  <c r="K626" i="12" s="1"/>
  <c r="I622" i="12"/>
  <c r="J622" i="12" s="1"/>
  <c r="K622" i="12" s="1"/>
  <c r="I618" i="12"/>
  <c r="J618" i="12" s="1"/>
  <c r="K618" i="12" s="1"/>
  <c r="I614" i="12"/>
  <c r="J614" i="12" s="1"/>
  <c r="K614" i="12" s="1"/>
  <c r="I610" i="12"/>
  <c r="J610" i="12" s="1"/>
  <c r="K610" i="12" s="1"/>
  <c r="I1123" i="12"/>
  <c r="J1123" i="12" s="1"/>
  <c r="K1123" i="12" s="1"/>
  <c r="I1115" i="12"/>
  <c r="I1107" i="12"/>
  <c r="J1107" i="12" s="1"/>
  <c r="K1107" i="12" s="1"/>
  <c r="I1099" i="12"/>
  <c r="J1099" i="12" s="1"/>
  <c r="K1099" i="12" s="1"/>
  <c r="I1091" i="12"/>
  <c r="J1091" i="12" s="1"/>
  <c r="K1091" i="12" s="1"/>
  <c r="I1083" i="12"/>
  <c r="J1083" i="12" s="1"/>
  <c r="K1083" i="12" s="1"/>
  <c r="I1075" i="12"/>
  <c r="J1075" i="12" s="1"/>
  <c r="K1075" i="12" s="1"/>
  <c r="I1067" i="12"/>
  <c r="J1067" i="12" s="1"/>
  <c r="K1067" i="12" s="1"/>
  <c r="I1059" i="12"/>
  <c r="J1059" i="12" s="1"/>
  <c r="K1059" i="12" s="1"/>
  <c r="I1055" i="12"/>
  <c r="J1055" i="12" s="1"/>
  <c r="K1055" i="12" s="1"/>
  <c r="I1031" i="12"/>
  <c r="J1031" i="12" s="1"/>
  <c r="K1031" i="12" s="1"/>
  <c r="I1026" i="12"/>
  <c r="J1026" i="12" s="1"/>
  <c r="K1026" i="12" s="1"/>
  <c r="I949" i="12"/>
  <c r="J949" i="12" s="1"/>
  <c r="K949" i="12" s="1"/>
  <c r="I944" i="12"/>
  <c r="J944" i="12" s="1"/>
  <c r="K944" i="12" s="1"/>
  <c r="I941" i="12"/>
  <c r="J941" i="12" s="1"/>
  <c r="K941" i="12" s="1"/>
  <c r="I936" i="12"/>
  <c r="J936" i="12" s="1"/>
  <c r="K936" i="12" s="1"/>
  <c r="I933" i="12"/>
  <c r="J933" i="12" s="1"/>
  <c r="K933" i="12" s="1"/>
  <c r="I928" i="12"/>
  <c r="J928" i="12" s="1"/>
  <c r="K928" i="12" s="1"/>
  <c r="I925" i="12"/>
  <c r="J925" i="12" s="1"/>
  <c r="K925" i="12" s="1"/>
  <c r="I920" i="12"/>
  <c r="J920" i="12" s="1"/>
  <c r="K920" i="12" s="1"/>
  <c r="I917" i="12"/>
  <c r="J917" i="12" s="1"/>
  <c r="K917" i="12" s="1"/>
  <c r="I912" i="12"/>
  <c r="J912" i="12" s="1"/>
  <c r="K912" i="12" s="1"/>
  <c r="I909" i="12"/>
  <c r="J909" i="12" s="1"/>
  <c r="K909" i="12" s="1"/>
  <c r="I904" i="12"/>
  <c r="J904" i="12" s="1"/>
  <c r="K904" i="12" s="1"/>
  <c r="I901" i="12"/>
  <c r="J901" i="12" s="1"/>
  <c r="K901" i="12" s="1"/>
  <c r="I896" i="12"/>
  <c r="J896" i="12" s="1"/>
  <c r="K896" i="12" s="1"/>
  <c r="I893" i="12"/>
  <c r="J893" i="12" s="1"/>
  <c r="K893" i="12" s="1"/>
  <c r="I886" i="12"/>
  <c r="J886" i="12" s="1"/>
  <c r="K886" i="12" s="1"/>
  <c r="I876" i="12"/>
  <c r="J876" i="12" s="1"/>
  <c r="K876" i="12" s="1"/>
  <c r="I872" i="12"/>
  <c r="J872" i="12" s="1"/>
  <c r="K872" i="12" s="1"/>
  <c r="I792" i="12"/>
  <c r="J792" i="12" s="1"/>
  <c r="K792" i="12" s="1"/>
  <c r="I789" i="12"/>
  <c r="J789" i="12" s="1"/>
  <c r="K789" i="12" s="1"/>
  <c r="I788" i="12"/>
  <c r="J788" i="12" s="1"/>
  <c r="K788" i="12" s="1"/>
  <c r="I787" i="12"/>
  <c r="J787" i="12" s="1"/>
  <c r="K787" i="12" s="1"/>
  <c r="I785" i="12"/>
  <c r="J785" i="12" s="1"/>
  <c r="K785" i="12" s="1"/>
  <c r="I784" i="12"/>
  <c r="J784" i="12" s="1"/>
  <c r="K784" i="12" s="1"/>
  <c r="I783" i="12"/>
  <c r="J783" i="12" s="1"/>
  <c r="K783" i="12" s="1"/>
  <c r="I781" i="12"/>
  <c r="J781" i="12" s="1"/>
  <c r="K781" i="12" s="1"/>
  <c r="I780" i="12"/>
  <c r="J780" i="12" s="1"/>
  <c r="K780" i="12" s="1"/>
  <c r="I779" i="12"/>
  <c r="J779" i="12" s="1"/>
  <c r="K779" i="12" s="1"/>
  <c r="I777" i="12"/>
  <c r="J777" i="12" s="1"/>
  <c r="K777" i="12" s="1"/>
  <c r="I776" i="12"/>
  <c r="J776" i="12" s="1"/>
  <c r="K776" i="12" s="1"/>
  <c r="I775" i="12"/>
  <c r="J775" i="12" s="1"/>
  <c r="K775" i="12" s="1"/>
  <c r="I773" i="12"/>
  <c r="J773" i="12" s="1"/>
  <c r="K773" i="12" s="1"/>
  <c r="I772" i="12"/>
  <c r="J772" i="12" s="1"/>
  <c r="K772" i="12" s="1"/>
  <c r="I771" i="12"/>
  <c r="J771" i="12" s="1"/>
  <c r="K771" i="12" s="1"/>
  <c r="I769" i="12"/>
  <c r="J769" i="12" s="1"/>
  <c r="K769" i="12" s="1"/>
  <c r="I768" i="12"/>
  <c r="J768" i="12" s="1"/>
  <c r="K768" i="12" s="1"/>
  <c r="I767" i="12"/>
  <c r="J767" i="12" s="1"/>
  <c r="K767" i="12" s="1"/>
  <c r="I765" i="12"/>
  <c r="J765" i="12" s="1"/>
  <c r="K765" i="12" s="1"/>
  <c r="I764" i="12"/>
  <c r="J764" i="12" s="1"/>
  <c r="K764" i="12" s="1"/>
  <c r="I763" i="12"/>
  <c r="J763" i="12" s="1"/>
  <c r="K763" i="12" s="1"/>
  <c r="I734" i="12"/>
  <c r="J734" i="12" s="1"/>
  <c r="K734" i="12" s="1"/>
  <c r="I733" i="12"/>
  <c r="J733" i="12" s="1"/>
  <c r="K733" i="12" s="1"/>
  <c r="I708" i="12"/>
  <c r="J708" i="12" s="1"/>
  <c r="K708" i="12" s="1"/>
  <c r="I698" i="12"/>
  <c r="J698" i="12" s="1"/>
  <c r="K698" i="12" s="1"/>
  <c r="I686" i="12"/>
  <c r="J686" i="12" s="1"/>
  <c r="K686" i="12" s="1"/>
  <c r="I676" i="12"/>
  <c r="J676" i="12" s="1"/>
  <c r="K676" i="12" s="1"/>
  <c r="I666" i="12"/>
  <c r="J666" i="12" s="1"/>
  <c r="K666" i="12" s="1"/>
  <c r="I654" i="12"/>
  <c r="J654" i="12" s="1"/>
  <c r="K654" i="12" s="1"/>
  <c r="I609" i="12"/>
  <c r="J609" i="12" s="1"/>
  <c r="K609" i="12" s="1"/>
  <c r="I605" i="12"/>
  <c r="J605" i="12" s="1"/>
  <c r="K605" i="12" s="1"/>
  <c r="I601" i="12"/>
  <c r="J601" i="12" s="1"/>
  <c r="K601" i="12" s="1"/>
  <c r="I597" i="12"/>
  <c r="J597" i="12" s="1"/>
  <c r="K597" i="12" s="1"/>
  <c r="I591" i="12"/>
  <c r="J591" i="12" s="1"/>
  <c r="K591" i="12" s="1"/>
  <c r="I583" i="12"/>
  <c r="J583" i="12" s="1"/>
  <c r="K583" i="12" s="1"/>
  <c r="I575" i="12"/>
  <c r="J575" i="12" s="1"/>
  <c r="K575" i="12" s="1"/>
  <c r="I570" i="12"/>
  <c r="J570" i="12" s="1"/>
  <c r="K570" i="12" s="1"/>
  <c r="I566" i="12"/>
  <c r="J566" i="12" s="1"/>
  <c r="K566" i="12" s="1"/>
  <c r="I562" i="12"/>
  <c r="J562" i="12" s="1"/>
  <c r="K562" i="12" s="1"/>
  <c r="I557" i="12"/>
  <c r="J557" i="12" s="1"/>
  <c r="K557" i="12" s="1"/>
  <c r="I553" i="12"/>
  <c r="J553" i="12" s="1"/>
  <c r="K553" i="12" s="1"/>
  <c r="I549" i="12"/>
  <c r="J549" i="12" s="1"/>
  <c r="K549" i="12" s="1"/>
  <c r="I545" i="12"/>
  <c r="J545" i="12" s="1"/>
  <c r="K545" i="12" s="1"/>
  <c r="I539" i="12"/>
  <c r="J539" i="12" s="1"/>
  <c r="K539" i="12" s="1"/>
  <c r="I531" i="12"/>
  <c r="J531" i="12" s="1"/>
  <c r="K531" i="12" s="1"/>
  <c r="I523" i="12"/>
  <c r="J523" i="12" s="1"/>
  <c r="K523" i="12" s="1"/>
  <c r="I515" i="12"/>
  <c r="J515" i="12" s="1"/>
  <c r="K515" i="12" s="1"/>
  <c r="I507" i="12"/>
  <c r="J507" i="12" s="1"/>
  <c r="K507" i="12" s="1"/>
  <c r="I499" i="12"/>
  <c r="J499" i="12" s="1"/>
  <c r="K499" i="12" s="1"/>
  <c r="I491" i="12"/>
  <c r="J491" i="12" s="1"/>
  <c r="K491" i="12" s="1"/>
  <c r="I483" i="12"/>
  <c r="J483" i="12" s="1"/>
  <c r="K483" i="12" s="1"/>
  <c r="I475" i="12"/>
  <c r="J475" i="12" s="1"/>
  <c r="K475" i="12" s="1"/>
  <c r="I467" i="12"/>
  <c r="J467" i="12" s="1"/>
  <c r="K467" i="12" s="1"/>
  <c r="I459" i="12"/>
  <c r="J459" i="12" s="1"/>
  <c r="K459" i="12" s="1"/>
  <c r="I454" i="12"/>
  <c r="J454" i="12" s="1"/>
  <c r="K454" i="12" s="1"/>
  <c r="I450" i="12"/>
  <c r="J450" i="12" s="1"/>
  <c r="K450" i="12" s="1"/>
  <c r="I444" i="12"/>
  <c r="J444" i="12" s="1"/>
  <c r="K444" i="12" s="1"/>
  <c r="I436" i="12"/>
  <c r="J436" i="12" s="1"/>
  <c r="K436" i="12" s="1"/>
  <c r="I432" i="12"/>
  <c r="J432" i="12" s="1"/>
  <c r="K432" i="12" s="1"/>
  <c r="I428" i="12"/>
  <c r="J428" i="12" s="1"/>
  <c r="K428" i="12" s="1"/>
  <c r="I424" i="12"/>
  <c r="J424" i="12" s="1"/>
  <c r="K424" i="12" s="1"/>
  <c r="I420" i="12"/>
  <c r="J420" i="12" s="1"/>
  <c r="K420" i="12" s="1"/>
  <c r="I416" i="12"/>
  <c r="J416" i="12" s="1"/>
  <c r="K416" i="12" s="1"/>
  <c r="I412" i="12"/>
  <c r="J412" i="12" s="1"/>
  <c r="K412" i="12" s="1"/>
  <c r="I408" i="12"/>
  <c r="J408" i="12" s="1"/>
  <c r="K408" i="12" s="1"/>
  <c r="I404" i="12"/>
  <c r="J404" i="12" s="1"/>
  <c r="K404" i="12" s="1"/>
  <c r="I400" i="12"/>
  <c r="J400" i="12" s="1"/>
  <c r="K400" i="12" s="1"/>
  <c r="I396" i="12"/>
  <c r="J396" i="12" s="1"/>
  <c r="K396" i="12" s="1"/>
  <c r="I392" i="12"/>
  <c r="J392" i="12" s="1"/>
  <c r="K392" i="12" s="1"/>
  <c r="I388" i="12"/>
  <c r="J388" i="12" s="1"/>
  <c r="K388" i="12" s="1"/>
  <c r="I384" i="12"/>
  <c r="J384" i="12" s="1"/>
  <c r="K384" i="12" s="1"/>
  <c r="I380" i="12"/>
  <c r="J380" i="12" s="1"/>
  <c r="K380" i="12" s="1"/>
  <c r="I376" i="12"/>
  <c r="J376" i="12" s="1"/>
  <c r="K376" i="12" s="1"/>
  <c r="I372" i="12"/>
  <c r="J372" i="12" s="1"/>
  <c r="K372" i="12" s="1"/>
  <c r="I368" i="12"/>
  <c r="J368" i="12" s="1"/>
  <c r="K368" i="12" s="1"/>
  <c r="I364" i="12"/>
  <c r="J364" i="12" s="1"/>
  <c r="K364" i="12" s="1"/>
  <c r="I360" i="12"/>
  <c r="J360" i="12" s="1"/>
  <c r="K360" i="12" s="1"/>
  <c r="I356" i="12"/>
  <c r="J356" i="12" s="1"/>
  <c r="K356" i="12" s="1"/>
  <c r="I352" i="12"/>
  <c r="J352" i="12" s="1"/>
  <c r="K352" i="12" s="1"/>
  <c r="I348" i="12"/>
  <c r="J348" i="12" s="1"/>
  <c r="K348" i="12" s="1"/>
  <c r="I344" i="12"/>
  <c r="J344" i="12" s="1"/>
  <c r="K344" i="12" s="1"/>
  <c r="I340" i="12"/>
  <c r="J340" i="12" s="1"/>
  <c r="K340" i="12" s="1"/>
  <c r="I336" i="12"/>
  <c r="J336" i="12" s="1"/>
  <c r="K336" i="12" s="1"/>
  <c r="I332" i="12"/>
  <c r="J332" i="12" s="1"/>
  <c r="K332" i="12" s="1"/>
  <c r="I328" i="12"/>
  <c r="J328" i="12" s="1"/>
  <c r="K328" i="12" s="1"/>
  <c r="I324" i="12"/>
  <c r="J324" i="12" s="1"/>
  <c r="K324" i="12" s="1"/>
  <c r="I320" i="12"/>
  <c r="J320" i="12" s="1"/>
  <c r="K320" i="12" s="1"/>
  <c r="I316" i="12"/>
  <c r="J316" i="12" s="1"/>
  <c r="K316" i="12" s="1"/>
  <c r="I312" i="12"/>
  <c r="J312" i="12" s="1"/>
  <c r="K312" i="12" s="1"/>
  <c r="I308" i="12"/>
  <c r="J308" i="12" s="1"/>
  <c r="K308" i="12" s="1"/>
  <c r="I304" i="12"/>
  <c r="J304" i="12" s="1"/>
  <c r="K304" i="12" s="1"/>
  <c r="I300" i="12"/>
  <c r="J300" i="12" s="1"/>
  <c r="K300" i="12" s="1"/>
  <c r="I296" i="12"/>
  <c r="J296" i="12" s="1"/>
  <c r="K296" i="12" s="1"/>
  <c r="I292" i="12"/>
  <c r="J292" i="12" s="1"/>
  <c r="K292" i="12" s="1"/>
  <c r="I288" i="12"/>
  <c r="J288" i="12" s="1"/>
  <c r="K288" i="12" s="1"/>
  <c r="I284" i="12"/>
  <c r="J284" i="12" s="1"/>
  <c r="K284" i="12" s="1"/>
  <c r="I280" i="12"/>
  <c r="J280" i="12" s="1"/>
  <c r="K280" i="12" s="1"/>
  <c r="I276" i="12"/>
  <c r="J276" i="12" s="1"/>
  <c r="K276" i="12" s="1"/>
  <c r="I272" i="12"/>
  <c r="J272" i="12" s="1"/>
  <c r="K272" i="12" s="1"/>
  <c r="I268" i="12"/>
  <c r="J268" i="12" s="1"/>
  <c r="K268" i="12" s="1"/>
  <c r="I264" i="12"/>
  <c r="J264" i="12" s="1"/>
  <c r="K264" i="12" s="1"/>
  <c r="I260" i="12"/>
  <c r="J260" i="12" s="1"/>
  <c r="K260" i="12" s="1"/>
  <c r="I256" i="12"/>
  <c r="J256" i="12" s="1"/>
  <c r="K256" i="12" s="1"/>
  <c r="I252" i="12"/>
  <c r="J252" i="12" s="1"/>
  <c r="K252" i="12" s="1"/>
  <c r="I248" i="12"/>
  <c r="J248" i="12" s="1"/>
  <c r="K248" i="12" s="1"/>
  <c r="I244" i="12"/>
  <c r="J244" i="12" s="1"/>
  <c r="K244" i="12" s="1"/>
  <c r="I240" i="12"/>
  <c r="J240" i="12" s="1"/>
  <c r="K240" i="12" s="1"/>
  <c r="I236" i="12"/>
  <c r="J236" i="12" s="1"/>
  <c r="K236" i="12" s="1"/>
  <c r="I232" i="12"/>
  <c r="J232" i="12" s="1"/>
  <c r="K232" i="12" s="1"/>
  <c r="I228" i="12"/>
  <c r="J228" i="12" s="1"/>
  <c r="K228" i="12" s="1"/>
  <c r="I224" i="12"/>
  <c r="J224" i="12" s="1"/>
  <c r="K224" i="12" s="1"/>
  <c r="I220" i="12"/>
  <c r="J220" i="12" s="1"/>
  <c r="K220" i="12" s="1"/>
  <c r="I216" i="12"/>
  <c r="J216" i="12" s="1"/>
  <c r="K216" i="12" s="1"/>
  <c r="I212" i="12"/>
  <c r="J212" i="12" s="1"/>
  <c r="K212" i="12" s="1"/>
  <c r="I208" i="12"/>
  <c r="J208" i="12" s="1"/>
  <c r="K208" i="12" s="1"/>
  <c r="I204" i="12"/>
  <c r="J204" i="12" s="1"/>
  <c r="K204" i="12" s="1"/>
  <c r="I200" i="12"/>
  <c r="J200" i="12" s="1"/>
  <c r="K200" i="12" s="1"/>
  <c r="I196" i="12"/>
  <c r="J196" i="12" s="1"/>
  <c r="K196" i="12" s="1"/>
  <c r="I192" i="12"/>
  <c r="J192" i="12" s="1"/>
  <c r="K192" i="12" s="1"/>
  <c r="I188" i="12"/>
  <c r="J188" i="12" s="1"/>
  <c r="K188" i="12" s="1"/>
  <c r="I184" i="12"/>
  <c r="J184" i="12" s="1"/>
  <c r="K184" i="12" s="1"/>
  <c r="I180" i="12"/>
  <c r="J180" i="12" s="1"/>
  <c r="K180" i="12" s="1"/>
  <c r="I176" i="12"/>
  <c r="J176" i="12" s="1"/>
  <c r="K176" i="12" s="1"/>
  <c r="I172" i="12"/>
  <c r="J172" i="12" s="1"/>
  <c r="K172" i="12" s="1"/>
  <c r="I168" i="12"/>
  <c r="J168" i="12" s="1"/>
  <c r="K168" i="12" s="1"/>
  <c r="I164" i="12"/>
  <c r="J164" i="12" s="1"/>
  <c r="K164" i="12" s="1"/>
  <c r="I160" i="12"/>
  <c r="J160" i="12" s="1"/>
  <c r="K160" i="12" s="1"/>
  <c r="I156" i="12"/>
  <c r="J156" i="12" s="1"/>
  <c r="K156" i="12" s="1"/>
  <c r="I152" i="12"/>
  <c r="J152" i="12" s="1"/>
  <c r="K152" i="12" s="1"/>
  <c r="I148" i="12"/>
  <c r="J148" i="12" s="1"/>
  <c r="K148" i="12" s="1"/>
  <c r="I144" i="12"/>
  <c r="J144" i="12" s="1"/>
  <c r="K144" i="12" s="1"/>
  <c r="I140" i="12"/>
  <c r="J140" i="12" s="1"/>
  <c r="K140" i="12" s="1"/>
  <c r="I136" i="12"/>
  <c r="J136" i="12" s="1"/>
  <c r="K136" i="12" s="1"/>
  <c r="I132" i="12"/>
  <c r="J132" i="12" s="1"/>
  <c r="K132" i="12" s="1"/>
  <c r="I128" i="12"/>
  <c r="J128" i="12" s="1"/>
  <c r="K128" i="12" s="1"/>
  <c r="I124" i="12"/>
  <c r="J124" i="12" s="1"/>
  <c r="K124" i="12" s="1"/>
  <c r="I120" i="12"/>
  <c r="J120" i="12" s="1"/>
  <c r="K120" i="12" s="1"/>
  <c r="I116" i="12"/>
  <c r="J116" i="12" s="1"/>
  <c r="K116" i="12" s="1"/>
  <c r="I112" i="12"/>
  <c r="J112" i="12" s="1"/>
  <c r="K112" i="12" s="1"/>
  <c r="I108" i="12"/>
  <c r="J108" i="12" s="1"/>
  <c r="K108" i="12" s="1"/>
  <c r="I104" i="12"/>
  <c r="J104" i="12" s="1"/>
  <c r="K104" i="12" s="1"/>
  <c r="I100" i="12"/>
  <c r="J100" i="12" s="1"/>
  <c r="K100" i="12" s="1"/>
  <c r="I96" i="12"/>
  <c r="J96" i="12" s="1"/>
  <c r="K96" i="12" s="1"/>
  <c r="I92" i="12"/>
  <c r="J92" i="12" s="1"/>
  <c r="K92" i="12" s="1"/>
  <c r="I88" i="12"/>
  <c r="J88" i="12" s="1"/>
  <c r="K88" i="12" s="1"/>
  <c r="I84" i="12"/>
  <c r="J84" i="12" s="1"/>
  <c r="K84" i="12" s="1"/>
  <c r="I80" i="12"/>
  <c r="J80" i="12" s="1"/>
  <c r="K80" i="12" s="1"/>
  <c r="I76" i="12"/>
  <c r="J76" i="12" s="1"/>
  <c r="K76" i="12" s="1"/>
  <c r="I72" i="12"/>
  <c r="J72" i="12" s="1"/>
  <c r="K72" i="12" s="1"/>
  <c r="I68" i="12"/>
  <c r="J68" i="12" s="1"/>
  <c r="K68" i="12" s="1"/>
  <c r="I64" i="12"/>
  <c r="J64" i="12" s="1"/>
  <c r="K64" i="12" s="1"/>
  <c r="I60" i="12"/>
  <c r="J60" i="12" s="1"/>
  <c r="K60" i="12" s="1"/>
  <c r="I56" i="12"/>
  <c r="J56" i="12" s="1"/>
  <c r="K56" i="12" s="1"/>
  <c r="I52" i="12"/>
  <c r="J52" i="12" s="1"/>
  <c r="K52" i="12" s="1"/>
  <c r="I48" i="12"/>
  <c r="J48" i="12" s="1"/>
  <c r="K48" i="12" s="1"/>
  <c r="I44" i="12"/>
  <c r="J44" i="12" s="1"/>
  <c r="K44" i="12" s="1"/>
  <c r="I40" i="12"/>
  <c r="J40" i="12" s="1"/>
  <c r="K40" i="12" s="1"/>
  <c r="I36" i="12"/>
  <c r="J36" i="12" s="1"/>
  <c r="K36" i="12" s="1"/>
  <c r="I32" i="12"/>
  <c r="J32" i="12" s="1"/>
  <c r="K32" i="12" s="1"/>
  <c r="I28" i="12"/>
  <c r="J28" i="12" s="1"/>
  <c r="K28" i="12" s="1"/>
  <c r="I24" i="12"/>
  <c r="J24" i="12" s="1"/>
  <c r="K24" i="12" s="1"/>
  <c r="I20" i="12"/>
  <c r="J20" i="12" s="1"/>
  <c r="K20" i="12" s="1"/>
  <c r="I16" i="12"/>
  <c r="J16" i="12" s="1"/>
  <c r="K16" i="12" s="1"/>
  <c r="I12" i="12"/>
  <c r="J12" i="12" s="1"/>
  <c r="K12" i="12" s="1"/>
  <c r="I8" i="12"/>
  <c r="J8" i="12" s="1"/>
  <c r="K8" i="12" s="1"/>
  <c r="I4" i="12"/>
  <c r="J4" i="12" s="1"/>
  <c r="K4" i="12" s="1"/>
  <c r="I1116" i="12"/>
  <c r="J1116" i="12" s="1"/>
  <c r="K1116" i="12" s="1"/>
  <c r="I1108" i="12"/>
  <c r="J1108" i="12" s="1"/>
  <c r="K1108" i="12" s="1"/>
  <c r="I1100" i="12"/>
  <c r="J1100" i="12" s="1"/>
  <c r="K1100" i="12" s="1"/>
  <c r="I1092" i="12"/>
  <c r="J1092" i="12" s="1"/>
  <c r="K1092" i="12" s="1"/>
  <c r="I1084" i="12"/>
  <c r="J1084" i="12" s="1"/>
  <c r="K1084" i="12" s="1"/>
  <c r="I1076" i="12"/>
  <c r="J1076" i="12" s="1"/>
  <c r="K1076" i="12" s="1"/>
  <c r="I1068" i="12"/>
  <c r="J1068" i="12" s="1"/>
  <c r="K1068" i="12" s="1"/>
  <c r="I1060" i="12"/>
  <c r="J1060" i="12" s="1"/>
  <c r="K1060" i="12" s="1"/>
  <c r="I1053" i="12"/>
  <c r="J1053" i="12" s="1"/>
  <c r="K1053" i="12" s="1"/>
  <c r="I1039" i="12"/>
  <c r="J1039" i="12" s="1"/>
  <c r="K1039" i="12" s="1"/>
  <c r="I1018" i="12"/>
  <c r="J1018" i="12" s="1"/>
  <c r="K1018" i="12" s="1"/>
  <c r="I1013" i="12"/>
  <c r="J1013" i="12" s="1"/>
  <c r="K1013" i="12" s="1"/>
  <c r="I1010" i="12"/>
  <c r="J1010" i="12" s="1"/>
  <c r="K1010" i="12" s="1"/>
  <c r="I1005" i="12"/>
  <c r="J1005" i="12" s="1"/>
  <c r="K1005" i="12" s="1"/>
  <c r="I1002" i="12"/>
  <c r="J1002" i="12" s="1"/>
  <c r="K1002" i="12" s="1"/>
  <c r="I997" i="12"/>
  <c r="J997" i="12" s="1"/>
  <c r="K997" i="12" s="1"/>
  <c r="I994" i="12"/>
  <c r="J994" i="12" s="1"/>
  <c r="K994" i="12" s="1"/>
  <c r="I989" i="12"/>
  <c r="J989" i="12" s="1"/>
  <c r="K989" i="12" s="1"/>
  <c r="I986" i="12"/>
  <c r="J986" i="12" s="1"/>
  <c r="K986" i="12" s="1"/>
  <c r="I981" i="12"/>
  <c r="J981" i="12" s="1"/>
  <c r="K981" i="12" s="1"/>
  <c r="I969" i="12"/>
  <c r="J969" i="12" s="1"/>
  <c r="K969" i="12" s="1"/>
  <c r="I967" i="12"/>
  <c r="J967" i="12" s="1"/>
  <c r="K967" i="12" s="1"/>
  <c r="I884" i="12"/>
  <c r="J884" i="12" s="1"/>
  <c r="K884" i="12" s="1"/>
  <c r="I880" i="12"/>
  <c r="J880" i="12" s="1"/>
  <c r="K880" i="12" s="1"/>
  <c r="I862" i="12"/>
  <c r="J862" i="12" s="1"/>
  <c r="K862" i="12" s="1"/>
  <c r="I813" i="12"/>
  <c r="J813" i="12" s="1"/>
  <c r="K813" i="12" s="1"/>
  <c r="I794" i="12"/>
  <c r="J794" i="12" s="1"/>
  <c r="K794" i="12" s="1"/>
  <c r="I710" i="12"/>
  <c r="J710" i="12" s="1"/>
  <c r="K710" i="12" s="1"/>
  <c r="I700" i="12"/>
  <c r="J700" i="12" s="1"/>
  <c r="K700" i="12" s="1"/>
  <c r="I690" i="12"/>
  <c r="J690" i="12" s="1"/>
  <c r="K690" i="12" s="1"/>
  <c r="I678" i="12"/>
  <c r="J678" i="12" s="1"/>
  <c r="K678" i="12" s="1"/>
  <c r="I668" i="12"/>
  <c r="J668" i="12" s="1"/>
  <c r="K668" i="12" s="1"/>
  <c r="I658" i="12"/>
  <c r="J658" i="12" s="1"/>
  <c r="K658" i="12" s="1"/>
  <c r="I608" i="12"/>
  <c r="J608" i="12" s="1"/>
  <c r="K608" i="12" s="1"/>
  <c r="I604" i="12"/>
  <c r="J604" i="12" s="1"/>
  <c r="K604" i="12" s="1"/>
  <c r="I600" i="12"/>
  <c r="J600" i="12" s="1"/>
  <c r="K600" i="12" s="1"/>
  <c r="I589" i="12"/>
  <c r="J589" i="12" s="1"/>
  <c r="K589" i="12" s="1"/>
  <c r="I581" i="12"/>
  <c r="J581" i="12" s="1"/>
  <c r="K581" i="12" s="1"/>
  <c r="I573" i="12"/>
  <c r="J573" i="12" s="1"/>
  <c r="K573" i="12" s="1"/>
  <c r="I569" i="12"/>
  <c r="J569" i="12" s="1"/>
  <c r="K569" i="12" s="1"/>
  <c r="I565" i="12"/>
  <c r="J565" i="12" s="1"/>
  <c r="K565" i="12" s="1"/>
  <c r="I560" i="12"/>
  <c r="J560" i="12" s="1"/>
  <c r="K560" i="12" s="1"/>
  <c r="I556" i="12"/>
  <c r="J556" i="12" s="1"/>
  <c r="K556" i="12" s="1"/>
  <c r="I552" i="12"/>
  <c r="J552" i="12" s="1"/>
  <c r="K552" i="12" s="1"/>
  <c r="I548" i="12"/>
  <c r="J548" i="12" s="1"/>
  <c r="K548" i="12" s="1"/>
  <c r="I537" i="12"/>
  <c r="J537" i="12" s="1"/>
  <c r="K537" i="12" s="1"/>
  <c r="I529" i="12"/>
  <c r="J529" i="12" s="1"/>
  <c r="K529" i="12" s="1"/>
  <c r="I521" i="12"/>
  <c r="J521" i="12" s="1"/>
  <c r="K521" i="12" s="1"/>
  <c r="I513" i="12"/>
  <c r="J513" i="12" s="1"/>
  <c r="K513" i="12" s="1"/>
  <c r="I505" i="12"/>
  <c r="J505" i="12" s="1"/>
  <c r="K505" i="12" s="1"/>
  <c r="I497" i="12"/>
  <c r="J497" i="12" s="1"/>
  <c r="K497" i="12" s="1"/>
  <c r="I489" i="12"/>
  <c r="J489" i="12" s="1"/>
  <c r="K489" i="12" s="1"/>
  <c r="I481" i="12"/>
  <c r="J481" i="12" s="1"/>
  <c r="K481" i="12" s="1"/>
  <c r="I473" i="12"/>
  <c r="J473" i="12" s="1"/>
  <c r="K473" i="12" s="1"/>
  <c r="I465" i="12"/>
  <c r="J465" i="12" s="1"/>
  <c r="K465" i="12" s="1"/>
  <c r="I457" i="12"/>
  <c r="J457" i="12" s="1"/>
  <c r="K457" i="12" s="1"/>
  <c r="I453" i="12"/>
  <c r="J453" i="12" s="1"/>
  <c r="K453" i="12" s="1"/>
  <c r="I442" i="12"/>
  <c r="J442" i="12" s="1"/>
  <c r="K442" i="12" s="1"/>
  <c r="I431" i="12"/>
  <c r="J431" i="12" s="1"/>
  <c r="K431" i="12" s="1"/>
  <c r="I427" i="12"/>
  <c r="J427" i="12" s="1"/>
  <c r="K427" i="12" s="1"/>
  <c r="I423" i="12"/>
  <c r="J423" i="12" s="1"/>
  <c r="K423" i="12" s="1"/>
  <c r="I419" i="12"/>
  <c r="J419" i="12" s="1"/>
  <c r="K419" i="12" s="1"/>
  <c r="I415" i="12"/>
  <c r="J415" i="12" s="1"/>
  <c r="K415" i="12" s="1"/>
  <c r="I411" i="12"/>
  <c r="J411" i="12" s="1"/>
  <c r="K411" i="12" s="1"/>
  <c r="I407" i="12"/>
  <c r="J407" i="12" s="1"/>
  <c r="K407" i="12" s="1"/>
  <c r="I403" i="12"/>
  <c r="J403" i="12" s="1"/>
  <c r="K403" i="12" s="1"/>
  <c r="I399" i="12"/>
  <c r="J399" i="12" s="1"/>
  <c r="K399" i="12" s="1"/>
  <c r="I395" i="12"/>
  <c r="J395" i="12" s="1"/>
  <c r="K395" i="12" s="1"/>
  <c r="I391" i="12"/>
  <c r="J391" i="12" s="1"/>
  <c r="K391" i="12" s="1"/>
  <c r="I387" i="12"/>
  <c r="J387" i="12" s="1"/>
  <c r="K387" i="12" s="1"/>
  <c r="I383" i="12"/>
  <c r="J383" i="12" s="1"/>
  <c r="K383" i="12" s="1"/>
  <c r="I379" i="12"/>
  <c r="J379" i="12" s="1"/>
  <c r="K379" i="12" s="1"/>
  <c r="I375" i="12"/>
  <c r="J375" i="12" s="1"/>
  <c r="K375" i="12" s="1"/>
  <c r="I371" i="12"/>
  <c r="J371" i="12" s="1"/>
  <c r="K371" i="12" s="1"/>
  <c r="I367" i="12"/>
  <c r="J367" i="12" s="1"/>
  <c r="K367" i="12" s="1"/>
  <c r="I363" i="12"/>
  <c r="J363" i="12" s="1"/>
  <c r="K363" i="12" s="1"/>
  <c r="I359" i="12"/>
  <c r="J359" i="12" s="1"/>
  <c r="K359" i="12" s="1"/>
  <c r="I355" i="12"/>
  <c r="J355" i="12" s="1"/>
  <c r="K355" i="12" s="1"/>
  <c r="I351" i="12"/>
  <c r="J351" i="12" s="1"/>
  <c r="K351" i="12" s="1"/>
  <c r="I347" i="12"/>
  <c r="J347" i="12" s="1"/>
  <c r="K347" i="12" s="1"/>
  <c r="I343" i="12"/>
  <c r="J343" i="12" s="1"/>
  <c r="K343" i="12" s="1"/>
  <c r="I339" i="12"/>
  <c r="J339" i="12" s="1"/>
  <c r="K339" i="12" s="1"/>
  <c r="I335" i="12"/>
  <c r="J335" i="12" s="1"/>
  <c r="K335" i="12" s="1"/>
  <c r="I331" i="12"/>
  <c r="J331" i="12" s="1"/>
  <c r="K331" i="12" s="1"/>
  <c r="I327" i="12"/>
  <c r="J327" i="12" s="1"/>
  <c r="K327" i="12" s="1"/>
  <c r="I323" i="12"/>
  <c r="J323" i="12" s="1"/>
  <c r="K323" i="12" s="1"/>
  <c r="I319" i="12"/>
  <c r="J319" i="12" s="1"/>
  <c r="K319" i="12" s="1"/>
  <c r="I315" i="12"/>
  <c r="J315" i="12" s="1"/>
  <c r="K315" i="12" s="1"/>
  <c r="I311" i="12"/>
  <c r="J311" i="12" s="1"/>
  <c r="K311" i="12" s="1"/>
  <c r="I307" i="12"/>
  <c r="J307" i="12" s="1"/>
  <c r="K307" i="12" s="1"/>
  <c r="I303" i="12"/>
  <c r="J303" i="12" s="1"/>
  <c r="K303" i="12" s="1"/>
  <c r="I299" i="12"/>
  <c r="J299" i="12" s="1"/>
  <c r="K299" i="12" s="1"/>
  <c r="I295" i="12"/>
  <c r="J295" i="12" s="1"/>
  <c r="K295" i="12" s="1"/>
  <c r="I291" i="12"/>
  <c r="J291" i="12" s="1"/>
  <c r="K291" i="12" s="1"/>
  <c r="I287" i="12"/>
  <c r="J287" i="12" s="1"/>
  <c r="K287" i="12" s="1"/>
  <c r="I283" i="12"/>
  <c r="J283" i="12" s="1"/>
  <c r="K283" i="12" s="1"/>
  <c r="I279" i="12"/>
  <c r="J279" i="12" s="1"/>
  <c r="K279" i="12" s="1"/>
  <c r="I275" i="12"/>
  <c r="J275" i="12" s="1"/>
  <c r="K275" i="12" s="1"/>
  <c r="I271" i="12"/>
  <c r="J271" i="12" s="1"/>
  <c r="K271" i="12" s="1"/>
  <c r="I267" i="12"/>
  <c r="J267" i="12" s="1"/>
  <c r="K267" i="12" s="1"/>
  <c r="I263" i="12"/>
  <c r="J263" i="12" s="1"/>
  <c r="K263" i="12" s="1"/>
  <c r="I259" i="12"/>
  <c r="J259" i="12" s="1"/>
  <c r="K259" i="12" s="1"/>
  <c r="I255" i="12"/>
  <c r="J255" i="12" s="1"/>
  <c r="K255" i="12" s="1"/>
  <c r="I251" i="12"/>
  <c r="J251" i="12" s="1"/>
  <c r="K251" i="12" s="1"/>
  <c r="I247" i="12"/>
  <c r="J247" i="12" s="1"/>
  <c r="K247" i="12" s="1"/>
  <c r="I243" i="12"/>
  <c r="J243" i="12" s="1"/>
  <c r="K243" i="12" s="1"/>
  <c r="I239" i="12"/>
  <c r="J239" i="12" s="1"/>
  <c r="K239" i="12" s="1"/>
  <c r="I235" i="12"/>
  <c r="J235" i="12" s="1"/>
  <c r="K235" i="12" s="1"/>
  <c r="I231" i="12"/>
  <c r="J231" i="12" s="1"/>
  <c r="K231" i="12" s="1"/>
  <c r="I227" i="12"/>
  <c r="J227" i="12" s="1"/>
  <c r="K227" i="12" s="1"/>
  <c r="I223" i="12"/>
  <c r="J223" i="12" s="1"/>
  <c r="K223" i="12" s="1"/>
  <c r="I219" i="12"/>
  <c r="J219" i="12" s="1"/>
  <c r="K219" i="12" s="1"/>
  <c r="I215" i="12"/>
  <c r="J215" i="12" s="1"/>
  <c r="K215" i="12" s="1"/>
  <c r="I211" i="12"/>
  <c r="J211" i="12" s="1"/>
  <c r="K211" i="12" s="1"/>
  <c r="I207" i="12"/>
  <c r="J207" i="12" s="1"/>
  <c r="K207" i="12" s="1"/>
  <c r="I203" i="12"/>
  <c r="J203" i="12" s="1"/>
  <c r="K203" i="12" s="1"/>
  <c r="I199" i="12"/>
  <c r="J199" i="12" s="1"/>
  <c r="K199" i="12" s="1"/>
  <c r="I195" i="12"/>
  <c r="J195" i="12" s="1"/>
  <c r="K195" i="12" s="1"/>
  <c r="I191" i="12"/>
  <c r="J191" i="12" s="1"/>
  <c r="K191" i="12" s="1"/>
  <c r="I187" i="12"/>
  <c r="J187" i="12" s="1"/>
  <c r="K187" i="12" s="1"/>
  <c r="I183" i="12"/>
  <c r="J183" i="12" s="1"/>
  <c r="K183" i="12" s="1"/>
  <c r="I179" i="12"/>
  <c r="J179" i="12" s="1"/>
  <c r="K179" i="12" s="1"/>
  <c r="I175" i="12"/>
  <c r="J175" i="12" s="1"/>
  <c r="K175" i="12" s="1"/>
  <c r="I171" i="12"/>
  <c r="J171" i="12" s="1"/>
  <c r="K171" i="12" s="1"/>
  <c r="I167" i="12"/>
  <c r="J167" i="12" s="1"/>
  <c r="K167" i="12" s="1"/>
  <c r="I163" i="12"/>
  <c r="J163" i="12" s="1"/>
  <c r="K163" i="12" s="1"/>
  <c r="I159" i="12"/>
  <c r="J159" i="12" s="1"/>
  <c r="K159" i="12" s="1"/>
  <c r="I155" i="12"/>
  <c r="J155" i="12" s="1"/>
  <c r="K155" i="12" s="1"/>
  <c r="I151" i="12"/>
  <c r="J151" i="12" s="1"/>
  <c r="K151" i="12" s="1"/>
  <c r="I147" i="12"/>
  <c r="J147" i="12" s="1"/>
  <c r="K147" i="12" s="1"/>
  <c r="I143" i="12"/>
  <c r="J143" i="12" s="1"/>
  <c r="K143" i="12" s="1"/>
  <c r="I139" i="12"/>
  <c r="J139" i="12" s="1"/>
  <c r="K139" i="12" s="1"/>
  <c r="I135" i="12"/>
  <c r="J135" i="12" s="1"/>
  <c r="K135" i="12" s="1"/>
  <c r="I131" i="12"/>
  <c r="J131" i="12" s="1"/>
  <c r="K131" i="12" s="1"/>
  <c r="I127" i="12"/>
  <c r="J127" i="12" s="1"/>
  <c r="K127" i="12" s="1"/>
  <c r="I123" i="12"/>
  <c r="J123" i="12" s="1"/>
  <c r="K123" i="12" s="1"/>
  <c r="I119" i="12"/>
  <c r="J119" i="12" s="1"/>
  <c r="K119" i="12" s="1"/>
  <c r="I115" i="12"/>
  <c r="J115" i="12" s="1"/>
  <c r="K115" i="12" s="1"/>
  <c r="I111" i="12"/>
  <c r="J111" i="12" s="1"/>
  <c r="K111" i="12" s="1"/>
  <c r="I107" i="12"/>
  <c r="J107" i="12" s="1"/>
  <c r="K107" i="12" s="1"/>
  <c r="I103" i="12"/>
  <c r="J103" i="12" s="1"/>
  <c r="K103" i="12" s="1"/>
  <c r="I99" i="12"/>
  <c r="J99" i="12" s="1"/>
  <c r="K99" i="12" s="1"/>
  <c r="I95" i="12"/>
  <c r="J95" i="12" s="1"/>
  <c r="K95" i="12" s="1"/>
  <c r="I91" i="12"/>
  <c r="J91" i="12" s="1"/>
  <c r="K91" i="12" s="1"/>
  <c r="I87" i="12"/>
  <c r="J87" i="12" s="1"/>
  <c r="K87" i="12" s="1"/>
  <c r="I83" i="12"/>
  <c r="J83" i="12" s="1"/>
  <c r="K83" i="12" s="1"/>
  <c r="I79" i="12"/>
  <c r="J79" i="12" s="1"/>
  <c r="K79" i="12" s="1"/>
  <c r="I75" i="12"/>
  <c r="J75" i="12" s="1"/>
  <c r="K75" i="12" s="1"/>
  <c r="I71" i="12"/>
  <c r="J71" i="12" s="1"/>
  <c r="K71" i="12" s="1"/>
  <c r="I67" i="12"/>
  <c r="J67" i="12" s="1"/>
  <c r="K67" i="12" s="1"/>
  <c r="I63" i="12"/>
  <c r="J63" i="12" s="1"/>
  <c r="K63" i="12" s="1"/>
  <c r="I59" i="12"/>
  <c r="J59" i="12" s="1"/>
  <c r="K59" i="12" s="1"/>
  <c r="I55" i="12"/>
  <c r="J55" i="12" s="1"/>
  <c r="K55" i="12" s="1"/>
  <c r="I51" i="12"/>
  <c r="J51" i="12" s="1"/>
  <c r="K51" i="12" s="1"/>
  <c r="I47" i="12"/>
  <c r="J47" i="12" s="1"/>
  <c r="K47" i="12" s="1"/>
  <c r="I43" i="12"/>
  <c r="J43" i="12" s="1"/>
  <c r="K43" i="12" s="1"/>
  <c r="I39" i="12"/>
  <c r="J39" i="12" s="1"/>
  <c r="K39" i="12" s="1"/>
  <c r="I35" i="12"/>
  <c r="J35" i="12" s="1"/>
  <c r="K35" i="12" s="1"/>
  <c r="I31" i="12"/>
  <c r="J31" i="12" s="1"/>
  <c r="K31" i="12" s="1"/>
  <c r="I27" i="12"/>
  <c r="J27" i="12" s="1"/>
  <c r="K27" i="12" s="1"/>
  <c r="I23" i="12"/>
  <c r="J23" i="12" s="1"/>
  <c r="K23" i="12" s="1"/>
  <c r="I19" i="12"/>
  <c r="J19" i="12" s="1"/>
  <c r="K19" i="12" s="1"/>
  <c r="I15" i="12"/>
  <c r="J15" i="12" s="1"/>
  <c r="K15" i="12" s="1"/>
  <c r="I11" i="12"/>
  <c r="J11" i="12" s="1"/>
  <c r="K11" i="12" s="1"/>
  <c r="I7" i="12"/>
  <c r="J7" i="12" s="1"/>
  <c r="K7" i="12" s="1"/>
  <c r="I3" i="12"/>
  <c r="J3" i="12" s="1"/>
  <c r="I1119" i="12"/>
  <c r="J1119" i="12" s="1"/>
  <c r="K1119" i="12" s="1"/>
  <c r="I1111" i="12"/>
  <c r="J1111" i="12" s="1"/>
  <c r="K1111" i="12" s="1"/>
  <c r="I1103" i="12"/>
  <c r="J1103" i="12" s="1"/>
  <c r="K1103" i="12" s="1"/>
  <c r="I1095" i="12"/>
  <c r="J1095" i="12" s="1"/>
  <c r="K1095" i="12" s="1"/>
  <c r="I1087" i="12"/>
  <c r="J1087" i="12" s="1"/>
  <c r="K1087" i="12" s="1"/>
  <c r="I1079" i="12"/>
  <c r="J1079" i="12" s="1"/>
  <c r="K1079" i="12" s="1"/>
  <c r="I1071" i="12"/>
  <c r="J1071" i="12" s="1"/>
  <c r="K1071" i="12" s="1"/>
  <c r="I1063" i="12"/>
  <c r="J1063" i="12" s="1"/>
  <c r="K1063" i="12" s="1"/>
  <c r="I1037" i="12"/>
  <c r="J1037" i="12" s="1"/>
  <c r="K1037" i="12" s="1"/>
  <c r="I1022" i="12"/>
  <c r="J1022" i="12" s="1"/>
  <c r="K1022" i="12" s="1"/>
  <c r="I975" i="12"/>
  <c r="J975" i="12" s="1"/>
  <c r="K975" i="12" s="1"/>
  <c r="I953" i="12"/>
  <c r="J953" i="12" s="1"/>
  <c r="K953" i="12" s="1"/>
  <c r="I948" i="12"/>
  <c r="J948" i="12" s="1"/>
  <c r="K948" i="12" s="1"/>
  <c r="I945" i="12"/>
  <c r="J945" i="12" s="1"/>
  <c r="K945" i="12" s="1"/>
  <c r="I940" i="12"/>
  <c r="J940" i="12" s="1"/>
  <c r="K940" i="12" s="1"/>
  <c r="I937" i="12"/>
  <c r="J937" i="12" s="1"/>
  <c r="K937" i="12" s="1"/>
  <c r="I932" i="12"/>
  <c r="J932" i="12" s="1"/>
  <c r="K932" i="12" s="1"/>
  <c r="I929" i="12"/>
  <c r="J929" i="12" s="1"/>
  <c r="K929" i="12" s="1"/>
  <c r="I924" i="12"/>
  <c r="J924" i="12" s="1"/>
  <c r="K924" i="12" s="1"/>
  <c r="I921" i="12"/>
  <c r="J921" i="12" s="1"/>
  <c r="K921" i="12" s="1"/>
  <c r="I916" i="12"/>
  <c r="J916" i="12" s="1"/>
  <c r="K916" i="12" s="1"/>
  <c r="I913" i="12"/>
  <c r="J913" i="12" s="1"/>
  <c r="K913" i="12" s="1"/>
  <c r="I908" i="12"/>
  <c r="J908" i="12" s="1"/>
  <c r="K908" i="12" s="1"/>
  <c r="I905" i="12"/>
  <c r="J905" i="12" s="1"/>
  <c r="K905" i="12" s="1"/>
  <c r="I900" i="12"/>
  <c r="J900" i="12" s="1"/>
  <c r="K900" i="12" s="1"/>
  <c r="I897" i="12"/>
  <c r="J897" i="12" s="1"/>
  <c r="K897" i="12" s="1"/>
  <c r="I892" i="12"/>
  <c r="J892" i="12" s="1"/>
  <c r="K892" i="12" s="1"/>
  <c r="I888" i="12"/>
  <c r="J888" i="12" s="1"/>
  <c r="K888" i="12" s="1"/>
  <c r="I870" i="12"/>
  <c r="J870" i="12" s="1"/>
  <c r="K870" i="12" s="1"/>
  <c r="I815" i="12"/>
  <c r="J815" i="12" s="1"/>
  <c r="K815" i="12" s="1"/>
  <c r="I811" i="12"/>
  <c r="J811" i="12" s="1"/>
  <c r="K811" i="12" s="1"/>
  <c r="I810" i="12"/>
  <c r="J810" i="12" s="1"/>
  <c r="K810" i="12" s="1"/>
  <c r="I809" i="12"/>
  <c r="J809" i="12" s="1"/>
  <c r="K809" i="12" s="1"/>
  <c r="I807" i="12"/>
  <c r="J807" i="12" s="1"/>
  <c r="K807" i="12" s="1"/>
  <c r="I806" i="12"/>
  <c r="J806" i="12" s="1"/>
  <c r="K806" i="12" s="1"/>
  <c r="I805" i="12"/>
  <c r="J805" i="12" s="1"/>
  <c r="K805" i="12" s="1"/>
  <c r="I803" i="12"/>
  <c r="J803" i="12" s="1"/>
  <c r="K803" i="12" s="1"/>
  <c r="I802" i="12"/>
  <c r="J802" i="12" s="1"/>
  <c r="K802" i="12" s="1"/>
  <c r="I801" i="12"/>
  <c r="J801" i="12" s="1"/>
  <c r="K801" i="12" s="1"/>
  <c r="I799" i="12"/>
  <c r="J799" i="12" s="1"/>
  <c r="K799" i="12" s="1"/>
  <c r="I798" i="12"/>
  <c r="J798" i="12" s="1"/>
  <c r="K798" i="12" s="1"/>
  <c r="I797" i="12"/>
  <c r="J797" i="12" s="1"/>
  <c r="K797" i="12" s="1"/>
  <c r="I727" i="12"/>
  <c r="J727" i="12" s="1"/>
  <c r="K727" i="12" s="1"/>
  <c r="I725" i="12"/>
  <c r="J725" i="12" s="1"/>
  <c r="K725" i="12" s="1"/>
  <c r="I723" i="12"/>
  <c r="J723" i="12" s="1"/>
  <c r="K723" i="12" s="1"/>
  <c r="I722" i="12"/>
  <c r="J722" i="12" s="1"/>
  <c r="K722" i="12" s="1"/>
  <c r="I721" i="12"/>
  <c r="J721" i="12" s="1"/>
  <c r="K721" i="12" s="1"/>
  <c r="I719" i="12"/>
  <c r="J719" i="12" s="1"/>
  <c r="K719" i="12" s="1"/>
  <c r="I718" i="12"/>
  <c r="J718" i="12" s="1"/>
  <c r="K718" i="12" s="1"/>
  <c r="I717" i="12"/>
  <c r="J717" i="12" s="1"/>
  <c r="K717" i="12" s="1"/>
  <c r="I715" i="12"/>
  <c r="J715" i="12" s="1"/>
  <c r="K715" i="12" s="1"/>
  <c r="I714" i="12"/>
  <c r="J714" i="12" s="1"/>
  <c r="K714" i="12" s="1"/>
  <c r="I713" i="12"/>
  <c r="J713" i="12" s="1"/>
  <c r="K713" i="12" s="1"/>
  <c r="I702" i="12"/>
  <c r="J702" i="12" s="1"/>
  <c r="K702" i="12" s="1"/>
  <c r="I692" i="12"/>
  <c r="J692" i="12" s="1"/>
  <c r="K692" i="12" s="1"/>
  <c r="I682" i="12"/>
  <c r="J682" i="12" s="1"/>
  <c r="K682" i="12" s="1"/>
  <c r="I670" i="12"/>
  <c r="J670" i="12" s="1"/>
  <c r="K670" i="12" s="1"/>
  <c r="I660" i="12"/>
  <c r="J660" i="12" s="1"/>
  <c r="K660" i="12" s="1"/>
  <c r="I607" i="12"/>
  <c r="J607" i="12" s="1"/>
  <c r="K607" i="12" s="1"/>
  <c r="I603" i="12"/>
  <c r="J603" i="12" s="1"/>
  <c r="K603" i="12" s="1"/>
  <c r="I599" i="12"/>
  <c r="J599" i="12" s="1"/>
  <c r="K599" i="12" s="1"/>
  <c r="I595" i="12"/>
  <c r="J595" i="12" s="1"/>
  <c r="K595" i="12" s="1"/>
  <c r="I587" i="12"/>
  <c r="J587" i="12" s="1"/>
  <c r="K587" i="12" s="1"/>
  <c r="I579" i="12"/>
  <c r="J579" i="12" s="1"/>
  <c r="K579" i="12" s="1"/>
  <c r="I571" i="12"/>
  <c r="J571" i="12" s="1"/>
  <c r="K571" i="12" s="1"/>
  <c r="I568" i="12"/>
  <c r="J568" i="12" s="1"/>
  <c r="K568" i="12" s="1"/>
  <c r="I564" i="12"/>
  <c r="J564" i="12" s="1"/>
  <c r="K564" i="12" s="1"/>
  <c r="I558" i="12"/>
  <c r="J558" i="12" s="1"/>
  <c r="K558" i="12" s="1"/>
  <c r="I555" i="12"/>
  <c r="J555" i="12" s="1"/>
  <c r="K555" i="12" s="1"/>
  <c r="I551" i="12"/>
  <c r="J551" i="12" s="1"/>
  <c r="K551" i="12" s="1"/>
  <c r="I547" i="12"/>
  <c r="J547" i="12" s="1"/>
  <c r="K547" i="12" s="1"/>
  <c r="I543" i="12"/>
  <c r="J543" i="12" s="1"/>
  <c r="K543" i="12" s="1"/>
  <c r="I535" i="12"/>
  <c r="J535" i="12" s="1"/>
  <c r="K535" i="12" s="1"/>
  <c r="I527" i="12"/>
  <c r="J527" i="12" s="1"/>
  <c r="K527" i="12" s="1"/>
  <c r="I519" i="12"/>
  <c r="J519" i="12" s="1"/>
  <c r="K519" i="12" s="1"/>
  <c r="I511" i="12"/>
  <c r="J511" i="12" s="1"/>
  <c r="K511" i="12" s="1"/>
  <c r="I503" i="12"/>
  <c r="J503" i="12" s="1"/>
  <c r="K503" i="12" s="1"/>
  <c r="I495" i="12"/>
  <c r="J495" i="12" s="1"/>
  <c r="K495" i="12" s="1"/>
  <c r="I487" i="12"/>
  <c r="J487" i="12" s="1"/>
  <c r="K487" i="12" s="1"/>
  <c r="I479" i="12"/>
  <c r="J479" i="12" s="1"/>
  <c r="K479" i="12" s="1"/>
  <c r="I471" i="12"/>
  <c r="J471" i="12" s="1"/>
  <c r="K471" i="12" s="1"/>
  <c r="I463" i="12"/>
  <c r="J463" i="12" s="1"/>
  <c r="K463" i="12" s="1"/>
  <c r="I452" i="12"/>
  <c r="J452" i="12" s="1"/>
  <c r="K452" i="12" s="1"/>
  <c r="I448" i="12"/>
  <c r="J448" i="12" s="1"/>
  <c r="K448" i="12" s="1"/>
  <c r="I440" i="12"/>
  <c r="J440" i="12" s="1"/>
  <c r="K440" i="12" s="1"/>
  <c r="I434" i="12"/>
  <c r="J434" i="12" s="1"/>
  <c r="K434" i="12" s="1"/>
  <c r="I430" i="12"/>
  <c r="J430" i="12" s="1"/>
  <c r="K430" i="12" s="1"/>
  <c r="I426" i="12"/>
  <c r="J426" i="12" s="1"/>
  <c r="K426" i="12" s="1"/>
  <c r="I422" i="12"/>
  <c r="J422" i="12" s="1"/>
  <c r="K422" i="12" s="1"/>
  <c r="I418" i="12"/>
  <c r="J418" i="12" s="1"/>
  <c r="K418" i="12" s="1"/>
  <c r="I414" i="12"/>
  <c r="J414" i="12" s="1"/>
  <c r="K414" i="12" s="1"/>
  <c r="I410" i="12"/>
  <c r="J410" i="12" s="1"/>
  <c r="K410" i="12" s="1"/>
  <c r="I406" i="12"/>
  <c r="J406" i="12" s="1"/>
  <c r="K406" i="12" s="1"/>
  <c r="I402" i="12"/>
  <c r="J402" i="12" s="1"/>
  <c r="K402" i="12" s="1"/>
  <c r="I398" i="12"/>
  <c r="J398" i="12" s="1"/>
  <c r="K398" i="12" s="1"/>
  <c r="I394" i="12"/>
  <c r="J394" i="12" s="1"/>
  <c r="K394" i="12" s="1"/>
  <c r="I390" i="12"/>
  <c r="J390" i="12" s="1"/>
  <c r="K390" i="12" s="1"/>
  <c r="I386" i="12"/>
  <c r="J386" i="12" s="1"/>
  <c r="K386" i="12" s="1"/>
  <c r="I382" i="12"/>
  <c r="J382" i="12" s="1"/>
  <c r="K382" i="12" s="1"/>
  <c r="I378" i="12"/>
  <c r="J378" i="12" s="1"/>
  <c r="K378" i="12" s="1"/>
  <c r="I374" i="12"/>
  <c r="J374" i="12" s="1"/>
  <c r="K374" i="12" s="1"/>
  <c r="I370" i="12"/>
  <c r="J370" i="12" s="1"/>
  <c r="K370" i="12" s="1"/>
  <c r="I366" i="12"/>
  <c r="J366" i="12" s="1"/>
  <c r="K366" i="12" s="1"/>
  <c r="I362" i="12"/>
  <c r="J362" i="12" s="1"/>
  <c r="K362" i="12" s="1"/>
  <c r="I358" i="12"/>
  <c r="J358" i="12" s="1"/>
  <c r="K358" i="12" s="1"/>
  <c r="I354" i="12"/>
  <c r="J354" i="12" s="1"/>
  <c r="K354" i="12" s="1"/>
  <c r="I350" i="12"/>
  <c r="J350" i="12" s="1"/>
  <c r="K350" i="12" s="1"/>
  <c r="I346" i="12"/>
  <c r="J346" i="12" s="1"/>
  <c r="K346" i="12" s="1"/>
  <c r="I342" i="12"/>
  <c r="J342" i="12" s="1"/>
  <c r="K342" i="12" s="1"/>
  <c r="I338" i="12"/>
  <c r="J338" i="12" s="1"/>
  <c r="K338" i="12" s="1"/>
  <c r="I334" i="12"/>
  <c r="J334" i="12" s="1"/>
  <c r="K334" i="12" s="1"/>
  <c r="I330" i="12"/>
  <c r="J330" i="12" s="1"/>
  <c r="K330" i="12" s="1"/>
  <c r="I326" i="12"/>
  <c r="J326" i="12" s="1"/>
  <c r="K326" i="12" s="1"/>
  <c r="I322" i="12"/>
  <c r="J322" i="12" s="1"/>
  <c r="K322" i="12" s="1"/>
  <c r="I318" i="12"/>
  <c r="J318" i="12" s="1"/>
  <c r="K318" i="12" s="1"/>
  <c r="I314" i="12"/>
  <c r="J314" i="12" s="1"/>
  <c r="K314" i="12" s="1"/>
  <c r="I310" i="12"/>
  <c r="J310" i="12" s="1"/>
  <c r="K310" i="12" s="1"/>
  <c r="I306" i="12"/>
  <c r="J306" i="12" s="1"/>
  <c r="K306" i="12" s="1"/>
  <c r="I302" i="12"/>
  <c r="J302" i="12" s="1"/>
  <c r="K302" i="12" s="1"/>
  <c r="I298" i="12"/>
  <c r="J298" i="12" s="1"/>
  <c r="K298" i="12" s="1"/>
  <c r="I294" i="12"/>
  <c r="J294" i="12" s="1"/>
  <c r="K294" i="12" s="1"/>
  <c r="I290" i="12"/>
  <c r="J290" i="12" s="1"/>
  <c r="K290" i="12" s="1"/>
  <c r="I286" i="12"/>
  <c r="J286" i="12" s="1"/>
  <c r="K286" i="12" s="1"/>
  <c r="I282" i="12"/>
  <c r="J282" i="12" s="1"/>
  <c r="K282" i="12" s="1"/>
  <c r="I278" i="12"/>
  <c r="J278" i="12" s="1"/>
  <c r="K278" i="12" s="1"/>
  <c r="I274" i="12"/>
  <c r="J274" i="12" s="1"/>
  <c r="K274" i="12" s="1"/>
  <c r="I270" i="12"/>
  <c r="J270" i="12" s="1"/>
  <c r="K270" i="12" s="1"/>
  <c r="I266" i="12"/>
  <c r="J266" i="12" s="1"/>
  <c r="K266" i="12" s="1"/>
  <c r="I262" i="12"/>
  <c r="J262" i="12" s="1"/>
  <c r="K262" i="12" s="1"/>
  <c r="I258" i="12"/>
  <c r="J258" i="12" s="1"/>
  <c r="K258" i="12" s="1"/>
  <c r="I254" i="12"/>
  <c r="J254" i="12" s="1"/>
  <c r="K254" i="12" s="1"/>
  <c r="I250" i="12"/>
  <c r="J250" i="12" s="1"/>
  <c r="K250" i="12" s="1"/>
  <c r="I246" i="12"/>
  <c r="J246" i="12" s="1"/>
  <c r="K246" i="12" s="1"/>
  <c r="I242" i="12"/>
  <c r="J242" i="12" s="1"/>
  <c r="K242" i="12" s="1"/>
  <c r="I238" i="12"/>
  <c r="J238" i="12" s="1"/>
  <c r="K238" i="12" s="1"/>
  <c r="I234" i="12"/>
  <c r="J234" i="12" s="1"/>
  <c r="K234" i="12" s="1"/>
  <c r="I230" i="12"/>
  <c r="J230" i="12" s="1"/>
  <c r="K230" i="12" s="1"/>
  <c r="I226" i="12"/>
  <c r="J226" i="12" s="1"/>
  <c r="K226" i="12" s="1"/>
  <c r="I222" i="12"/>
  <c r="J222" i="12" s="1"/>
  <c r="K222" i="12" s="1"/>
  <c r="I218" i="12"/>
  <c r="J218" i="12" s="1"/>
  <c r="K218" i="12" s="1"/>
  <c r="I214" i="12"/>
  <c r="J214" i="12" s="1"/>
  <c r="K214" i="12" s="1"/>
  <c r="I210" i="12"/>
  <c r="J210" i="12" s="1"/>
  <c r="K210" i="12" s="1"/>
  <c r="I206" i="12"/>
  <c r="J206" i="12" s="1"/>
  <c r="K206" i="12" s="1"/>
  <c r="I202" i="12"/>
  <c r="J202" i="12" s="1"/>
  <c r="K202" i="12" s="1"/>
  <c r="I198" i="12"/>
  <c r="J198" i="12" s="1"/>
  <c r="K198" i="12" s="1"/>
  <c r="I194" i="12"/>
  <c r="J194" i="12" s="1"/>
  <c r="K194" i="12" s="1"/>
  <c r="I190" i="12"/>
  <c r="J190" i="12" s="1"/>
  <c r="K190" i="12" s="1"/>
  <c r="I186" i="12"/>
  <c r="J186" i="12" s="1"/>
  <c r="K186" i="12" s="1"/>
  <c r="I182" i="12"/>
  <c r="J182" i="12" s="1"/>
  <c r="K182" i="12" s="1"/>
  <c r="I178" i="12"/>
  <c r="J178" i="12" s="1"/>
  <c r="K178" i="12" s="1"/>
  <c r="I174" i="12"/>
  <c r="J174" i="12" s="1"/>
  <c r="K174" i="12" s="1"/>
  <c r="I170" i="12"/>
  <c r="J170" i="12" s="1"/>
  <c r="K170" i="12" s="1"/>
  <c r="I166" i="12"/>
  <c r="J166" i="12" s="1"/>
  <c r="K166" i="12" s="1"/>
  <c r="I162" i="12"/>
  <c r="J162" i="12" s="1"/>
  <c r="K162" i="12" s="1"/>
  <c r="I158" i="12"/>
  <c r="J158" i="12" s="1"/>
  <c r="K158" i="12" s="1"/>
  <c r="I154" i="12"/>
  <c r="J154" i="12" s="1"/>
  <c r="K154" i="12" s="1"/>
  <c r="I150" i="12"/>
  <c r="J150" i="12" s="1"/>
  <c r="K150" i="12" s="1"/>
  <c r="I146" i="12"/>
  <c r="J146" i="12" s="1"/>
  <c r="K146" i="12" s="1"/>
  <c r="I142" i="12"/>
  <c r="J142" i="12" s="1"/>
  <c r="K142" i="12" s="1"/>
  <c r="I138" i="12"/>
  <c r="J138" i="12" s="1"/>
  <c r="K138" i="12" s="1"/>
  <c r="I134" i="12"/>
  <c r="J134" i="12" s="1"/>
  <c r="K134" i="12" s="1"/>
  <c r="I130" i="12"/>
  <c r="J130" i="12" s="1"/>
  <c r="K130" i="12" s="1"/>
  <c r="I126" i="12"/>
  <c r="J126" i="12" s="1"/>
  <c r="K126" i="12" s="1"/>
  <c r="I122" i="12"/>
  <c r="J122" i="12" s="1"/>
  <c r="K122" i="12" s="1"/>
  <c r="I118" i="12"/>
  <c r="J118" i="12" s="1"/>
  <c r="K118" i="12" s="1"/>
  <c r="I114" i="12"/>
  <c r="J114" i="12" s="1"/>
  <c r="K114" i="12" s="1"/>
  <c r="I110" i="12"/>
  <c r="J110" i="12" s="1"/>
  <c r="K110" i="12" s="1"/>
  <c r="I106" i="12"/>
  <c r="J106" i="12" s="1"/>
  <c r="K106" i="12" s="1"/>
  <c r="I102" i="12"/>
  <c r="J102" i="12" s="1"/>
  <c r="K102" i="12" s="1"/>
  <c r="I98" i="12"/>
  <c r="J98" i="12" s="1"/>
  <c r="K98" i="12" s="1"/>
  <c r="I94" i="12"/>
  <c r="J94" i="12" s="1"/>
  <c r="K94" i="12" s="1"/>
  <c r="I90" i="12"/>
  <c r="J90" i="12" s="1"/>
  <c r="K90" i="12" s="1"/>
  <c r="I86" i="12"/>
  <c r="J86" i="12" s="1"/>
  <c r="K86" i="12" s="1"/>
  <c r="I82" i="12"/>
  <c r="J82" i="12" s="1"/>
  <c r="K82" i="12" s="1"/>
  <c r="I78" i="12"/>
  <c r="J78" i="12" s="1"/>
  <c r="K78" i="12" s="1"/>
  <c r="I74" i="12"/>
  <c r="J74" i="12" s="1"/>
  <c r="K74" i="12" s="1"/>
  <c r="I70" i="12"/>
  <c r="J70" i="12" s="1"/>
  <c r="K70" i="12" s="1"/>
  <c r="I66" i="12"/>
  <c r="J66" i="12" s="1"/>
  <c r="K66" i="12" s="1"/>
  <c r="I62" i="12"/>
  <c r="J62" i="12" s="1"/>
  <c r="K62" i="12" s="1"/>
  <c r="I58" i="12"/>
  <c r="J58" i="12" s="1"/>
  <c r="K58" i="12" s="1"/>
  <c r="I54" i="12"/>
  <c r="J54" i="12" s="1"/>
  <c r="K54" i="12" s="1"/>
  <c r="I50" i="12"/>
  <c r="J50" i="12" s="1"/>
  <c r="K50" i="12" s="1"/>
  <c r="I46" i="12"/>
  <c r="J46" i="12" s="1"/>
  <c r="K46" i="12" s="1"/>
  <c r="I42" i="12"/>
  <c r="J42" i="12" s="1"/>
  <c r="K42" i="12" s="1"/>
  <c r="I38" i="12"/>
  <c r="J38" i="12" s="1"/>
  <c r="K38" i="12" s="1"/>
  <c r="I34" i="12"/>
  <c r="J34" i="12" s="1"/>
  <c r="K34" i="12" s="1"/>
  <c r="I30" i="12"/>
  <c r="J30" i="12" s="1"/>
  <c r="K30" i="12" s="1"/>
  <c r="I26" i="12"/>
  <c r="J26" i="12" s="1"/>
  <c r="K26" i="12" s="1"/>
  <c r="I22" i="12"/>
  <c r="J22" i="12" s="1"/>
  <c r="K22" i="12" s="1"/>
  <c r="I18" i="12"/>
  <c r="J18" i="12" s="1"/>
  <c r="K18" i="12" s="1"/>
  <c r="I14" i="12"/>
  <c r="J14" i="12" s="1"/>
  <c r="K14" i="12" s="1"/>
  <c r="I10" i="12"/>
  <c r="J10" i="12" s="1"/>
  <c r="K10" i="12" s="1"/>
  <c r="I6" i="12"/>
  <c r="J6" i="12" s="1"/>
  <c r="K6" i="12" s="1"/>
  <c r="I1120" i="12"/>
  <c r="J1120" i="12" s="1"/>
  <c r="K1120" i="12" s="1"/>
  <c r="I1112" i="12"/>
  <c r="J1112" i="12" s="1"/>
  <c r="K1112" i="12" s="1"/>
  <c r="I1104" i="12"/>
  <c r="J1104" i="12" s="1"/>
  <c r="K1104" i="12" s="1"/>
  <c r="I1096" i="12"/>
  <c r="J1096" i="12" s="1"/>
  <c r="K1096" i="12" s="1"/>
  <c r="I1088" i="12"/>
  <c r="J1088" i="12" s="1"/>
  <c r="K1088" i="12" s="1"/>
  <c r="I1080" i="12"/>
  <c r="J1080" i="12" s="1"/>
  <c r="K1080" i="12" s="1"/>
  <c r="I1072" i="12"/>
  <c r="J1072" i="12" s="1"/>
  <c r="K1072" i="12" s="1"/>
  <c r="I1064" i="12"/>
  <c r="J1064" i="12" s="1"/>
  <c r="K1064" i="12" s="1"/>
  <c r="I1047" i="12"/>
  <c r="J1047" i="12" s="1"/>
  <c r="K1047" i="12" s="1"/>
  <c r="I1017" i="12"/>
  <c r="J1017" i="12" s="1"/>
  <c r="K1017" i="12" s="1"/>
  <c r="I1014" i="12"/>
  <c r="J1014" i="12" s="1"/>
  <c r="K1014" i="12" s="1"/>
  <c r="I1009" i="12"/>
  <c r="J1009" i="12" s="1"/>
  <c r="K1009" i="12" s="1"/>
  <c r="I1006" i="12"/>
  <c r="J1006" i="12" s="1"/>
  <c r="K1006" i="12" s="1"/>
  <c r="I1001" i="12"/>
  <c r="J1001" i="12" s="1"/>
  <c r="K1001" i="12" s="1"/>
  <c r="I998" i="12"/>
  <c r="J998" i="12" s="1"/>
  <c r="K998" i="12" s="1"/>
  <c r="I993" i="12"/>
  <c r="J993" i="12" s="1"/>
  <c r="K993" i="12" s="1"/>
  <c r="I990" i="12"/>
  <c r="J990" i="12" s="1"/>
  <c r="K990" i="12" s="1"/>
  <c r="I985" i="12"/>
  <c r="J985" i="12" s="1"/>
  <c r="K985" i="12" s="1"/>
  <c r="I982" i="12"/>
  <c r="J982" i="12" s="1"/>
  <c r="K982" i="12" s="1"/>
  <c r="I959" i="12"/>
  <c r="J959" i="12" s="1"/>
  <c r="K959" i="12" s="1"/>
  <c r="I878" i="12"/>
  <c r="J878" i="12" s="1"/>
  <c r="K878" i="12" s="1"/>
  <c r="I868" i="12"/>
  <c r="J868" i="12" s="1"/>
  <c r="K868" i="12" s="1"/>
  <c r="I864" i="12"/>
  <c r="J864" i="12" s="1"/>
  <c r="K864" i="12" s="1"/>
  <c r="I860" i="12"/>
  <c r="J860" i="12" s="1"/>
  <c r="K860" i="12" s="1"/>
  <c r="I859" i="12"/>
  <c r="J859" i="12" s="1"/>
  <c r="K859" i="12" s="1"/>
  <c r="I857" i="12"/>
  <c r="J857" i="12" s="1"/>
  <c r="K857" i="12" s="1"/>
  <c r="I856" i="12"/>
  <c r="J856" i="12" s="1"/>
  <c r="K856" i="12" s="1"/>
  <c r="I855" i="12"/>
  <c r="J855" i="12" s="1"/>
  <c r="K855" i="12" s="1"/>
  <c r="I853" i="12"/>
  <c r="J853" i="12" s="1"/>
  <c r="K853" i="12" s="1"/>
  <c r="I852" i="12"/>
  <c r="J852" i="12" s="1"/>
  <c r="K852" i="12" s="1"/>
  <c r="I851" i="12"/>
  <c r="J851" i="12" s="1"/>
  <c r="K851" i="12" s="1"/>
  <c r="I849" i="12"/>
  <c r="J849" i="12" s="1"/>
  <c r="K849" i="12" s="1"/>
  <c r="I848" i="12"/>
  <c r="J848" i="12" s="1"/>
  <c r="K848" i="12" s="1"/>
  <c r="I847" i="12"/>
  <c r="J847" i="12" s="1"/>
  <c r="K847" i="12" s="1"/>
  <c r="I845" i="12"/>
  <c r="J845" i="12" s="1"/>
  <c r="K845" i="12" s="1"/>
  <c r="I844" i="12"/>
  <c r="J844" i="12" s="1"/>
  <c r="K844" i="12" s="1"/>
  <c r="I843" i="12"/>
  <c r="J843" i="12" s="1"/>
  <c r="K843" i="12" s="1"/>
  <c r="I841" i="12"/>
  <c r="J841" i="12" s="1"/>
  <c r="K841" i="12" s="1"/>
  <c r="I840" i="12"/>
  <c r="J840" i="12" s="1"/>
  <c r="K840" i="12" s="1"/>
  <c r="I839" i="12"/>
  <c r="J839" i="12" s="1"/>
  <c r="K839" i="12" s="1"/>
  <c r="I837" i="12"/>
  <c r="J837" i="12" s="1"/>
  <c r="K837" i="12" s="1"/>
  <c r="I836" i="12"/>
  <c r="J836" i="12" s="1"/>
  <c r="K836" i="12" s="1"/>
  <c r="I835" i="12"/>
  <c r="J835" i="12" s="1"/>
  <c r="K835" i="12" s="1"/>
  <c r="I833" i="12"/>
  <c r="J833" i="12" s="1"/>
  <c r="K833" i="12" s="1"/>
  <c r="I832" i="12"/>
  <c r="J832" i="12" s="1"/>
  <c r="K832" i="12" s="1"/>
  <c r="I831" i="12"/>
  <c r="J831" i="12" s="1"/>
  <c r="K831" i="12" s="1"/>
  <c r="I829" i="12"/>
  <c r="J829" i="12" s="1"/>
  <c r="K829" i="12" s="1"/>
  <c r="I828" i="12"/>
  <c r="J828" i="12" s="1"/>
  <c r="K828" i="12" s="1"/>
  <c r="I827" i="12"/>
  <c r="J827" i="12" s="1"/>
  <c r="K827" i="12" s="1"/>
  <c r="I825" i="12"/>
  <c r="J825" i="12" s="1"/>
  <c r="K825" i="12" s="1"/>
  <c r="I824" i="12"/>
  <c r="J824" i="12" s="1"/>
  <c r="K824" i="12" s="1"/>
  <c r="I823" i="12"/>
  <c r="J823" i="12" s="1"/>
  <c r="K823" i="12" s="1"/>
  <c r="I821" i="12"/>
  <c r="J821" i="12" s="1"/>
  <c r="K821" i="12" s="1"/>
  <c r="I820" i="12"/>
  <c r="J820" i="12" s="1"/>
  <c r="K820" i="12" s="1"/>
  <c r="I819" i="12"/>
  <c r="J819" i="12" s="1"/>
  <c r="K819" i="12" s="1"/>
  <c r="I790" i="12"/>
  <c r="J790" i="12" s="1"/>
  <c r="K790" i="12" s="1"/>
  <c r="I761" i="12"/>
  <c r="J761" i="12" s="1"/>
  <c r="K761" i="12" s="1"/>
  <c r="I759" i="12"/>
  <c r="J759" i="12" s="1"/>
  <c r="K759" i="12" s="1"/>
  <c r="I757" i="12"/>
  <c r="J757" i="12" s="1"/>
  <c r="K757" i="12" s="1"/>
  <c r="I756" i="12"/>
  <c r="J756" i="12" s="1"/>
  <c r="K756" i="12" s="1"/>
  <c r="I755" i="12"/>
  <c r="J755" i="12" s="1"/>
  <c r="K755" i="12" s="1"/>
  <c r="I753" i="12"/>
  <c r="J753" i="12" s="1"/>
  <c r="K753" i="12" s="1"/>
  <c r="I752" i="12"/>
  <c r="J752" i="12" s="1"/>
  <c r="K752" i="12" s="1"/>
  <c r="I751" i="12"/>
  <c r="J751" i="12" s="1"/>
  <c r="K751" i="12" s="1"/>
  <c r="I749" i="12"/>
  <c r="J749" i="12" s="1"/>
  <c r="K749" i="12" s="1"/>
  <c r="I748" i="12"/>
  <c r="J748" i="12" s="1"/>
  <c r="K748" i="12" s="1"/>
  <c r="I747" i="12"/>
  <c r="J747" i="12" s="1"/>
  <c r="K747" i="12" s="1"/>
  <c r="I745" i="12"/>
  <c r="J745" i="12" s="1"/>
  <c r="K745" i="12" s="1"/>
  <c r="I744" i="12"/>
  <c r="J744" i="12" s="1"/>
  <c r="K744" i="12" s="1"/>
  <c r="I743" i="12"/>
  <c r="J743" i="12" s="1"/>
  <c r="K743" i="12" s="1"/>
  <c r="I741" i="12"/>
  <c r="J741" i="12" s="1"/>
  <c r="K741" i="12" s="1"/>
  <c r="I740" i="12"/>
  <c r="J740" i="12" s="1"/>
  <c r="K740" i="12" s="1"/>
  <c r="I739" i="12"/>
  <c r="J739" i="12" s="1"/>
  <c r="K739" i="12" s="1"/>
  <c r="I736" i="12"/>
  <c r="J736" i="12" s="1"/>
  <c r="K736" i="12" s="1"/>
  <c r="I731" i="12"/>
  <c r="J731" i="12" s="1"/>
  <c r="K731" i="12" s="1"/>
  <c r="I706" i="12"/>
  <c r="J706" i="12" s="1"/>
  <c r="K706" i="12" s="1"/>
  <c r="I694" i="12"/>
  <c r="J694" i="12" s="1"/>
  <c r="K694" i="12" s="1"/>
  <c r="I684" i="12"/>
  <c r="J684" i="12" s="1"/>
  <c r="K684" i="12" s="1"/>
  <c r="I674" i="12"/>
  <c r="J674" i="12" s="1"/>
  <c r="K674" i="12" s="1"/>
  <c r="I662" i="12"/>
  <c r="J662" i="12" s="1"/>
  <c r="K662" i="12" s="1"/>
  <c r="I652" i="12"/>
  <c r="J652" i="12" s="1"/>
  <c r="K652" i="12" s="1"/>
  <c r="I649" i="12"/>
  <c r="J649" i="12" s="1"/>
  <c r="K649" i="12" s="1"/>
  <c r="I648" i="12"/>
  <c r="J648" i="12" s="1"/>
  <c r="K648" i="12" s="1"/>
  <c r="I647" i="12"/>
  <c r="J647" i="12" s="1"/>
  <c r="K647" i="12" s="1"/>
  <c r="I645" i="12"/>
  <c r="J645" i="12" s="1"/>
  <c r="K645" i="12" s="1"/>
  <c r="I644" i="12"/>
  <c r="J644" i="12" s="1"/>
  <c r="K644" i="12" s="1"/>
  <c r="I643" i="12"/>
  <c r="J643" i="12" s="1"/>
  <c r="K643" i="12" s="1"/>
  <c r="I641" i="12"/>
  <c r="J641" i="12" s="1"/>
  <c r="K641" i="12" s="1"/>
  <c r="I640" i="12"/>
  <c r="J640" i="12" s="1"/>
  <c r="K640" i="12" s="1"/>
  <c r="I639" i="12"/>
  <c r="J639" i="12" s="1"/>
  <c r="K639" i="12" s="1"/>
  <c r="I637" i="12"/>
  <c r="J637" i="12" s="1"/>
  <c r="K637" i="12" s="1"/>
  <c r="I636" i="12"/>
  <c r="J636" i="12" s="1"/>
  <c r="K636" i="12" s="1"/>
  <c r="I635" i="12"/>
  <c r="J635" i="12" s="1"/>
  <c r="K635" i="12" s="1"/>
  <c r="I633" i="12"/>
  <c r="J633" i="12" s="1"/>
  <c r="K633" i="12" s="1"/>
  <c r="I632" i="12"/>
  <c r="J632" i="12" s="1"/>
  <c r="K632" i="12" s="1"/>
  <c r="I631" i="12"/>
  <c r="J631" i="12" s="1"/>
  <c r="K631" i="12" s="1"/>
  <c r="I629" i="12"/>
  <c r="J629" i="12" s="1"/>
  <c r="K629" i="12" s="1"/>
  <c r="I628" i="12"/>
  <c r="J628" i="12" s="1"/>
  <c r="K628" i="12" s="1"/>
  <c r="I627" i="12"/>
  <c r="J627" i="12" s="1"/>
  <c r="K627" i="12" s="1"/>
  <c r="I625" i="12"/>
  <c r="J625" i="12" s="1"/>
  <c r="K625" i="12" s="1"/>
  <c r="I624" i="12"/>
  <c r="J624" i="12" s="1"/>
  <c r="K624" i="12" s="1"/>
  <c r="I623" i="12"/>
  <c r="J623" i="12" s="1"/>
  <c r="K623" i="12" s="1"/>
  <c r="I621" i="12"/>
  <c r="J621" i="12" s="1"/>
  <c r="K621" i="12" s="1"/>
  <c r="I620" i="12"/>
  <c r="J620" i="12" s="1"/>
  <c r="K620" i="12" s="1"/>
  <c r="I619" i="12"/>
  <c r="J619" i="12" s="1"/>
  <c r="K619" i="12" s="1"/>
  <c r="I617" i="12"/>
  <c r="J617" i="12" s="1"/>
  <c r="K617" i="12" s="1"/>
  <c r="I616" i="12"/>
  <c r="J616" i="12" s="1"/>
  <c r="K616" i="12" s="1"/>
  <c r="I615" i="12"/>
  <c r="J615" i="12" s="1"/>
  <c r="K615" i="12" s="1"/>
  <c r="I613" i="12"/>
  <c r="J613" i="12" s="1"/>
  <c r="K613" i="12" s="1"/>
  <c r="I612" i="12"/>
  <c r="J612" i="12" s="1"/>
  <c r="K612" i="12" s="1"/>
  <c r="I611" i="12"/>
  <c r="J611" i="12" s="1"/>
  <c r="K611" i="12" s="1"/>
  <c r="I606" i="12"/>
  <c r="J606" i="12" s="1"/>
  <c r="K606" i="12" s="1"/>
  <c r="I602" i="12"/>
  <c r="J602" i="12" s="1"/>
  <c r="K602" i="12" s="1"/>
  <c r="I598" i="12"/>
  <c r="J598" i="12" s="1"/>
  <c r="K598" i="12" s="1"/>
  <c r="I593" i="12"/>
  <c r="J593" i="12" s="1"/>
  <c r="K593" i="12" s="1"/>
  <c r="I585" i="12"/>
  <c r="J585" i="12" s="1"/>
  <c r="K585" i="12" s="1"/>
  <c r="I577" i="12"/>
  <c r="J577" i="12" s="1"/>
  <c r="K577" i="12" s="1"/>
  <c r="I567" i="12"/>
  <c r="J567" i="12" s="1"/>
  <c r="K567" i="12" s="1"/>
  <c r="I554" i="12"/>
  <c r="J554" i="12" s="1"/>
  <c r="K554" i="12" s="1"/>
  <c r="I550" i="12"/>
  <c r="J550" i="12" s="1"/>
  <c r="K550" i="12" s="1"/>
  <c r="I546" i="12"/>
  <c r="J546" i="12" s="1"/>
  <c r="K546" i="12" s="1"/>
  <c r="I541" i="12"/>
  <c r="J541" i="12" s="1"/>
  <c r="K541" i="12" s="1"/>
  <c r="I533" i="12"/>
  <c r="J533" i="12" s="1"/>
  <c r="K533" i="12" s="1"/>
  <c r="I525" i="12"/>
  <c r="J525" i="12" s="1"/>
  <c r="K525" i="12" s="1"/>
  <c r="I517" i="12"/>
  <c r="J517" i="12" s="1"/>
  <c r="K517" i="12" s="1"/>
  <c r="I509" i="12"/>
  <c r="J509" i="12" s="1"/>
  <c r="K509" i="12" s="1"/>
  <c r="I501" i="12"/>
  <c r="J501" i="12" s="1"/>
  <c r="K501" i="12" s="1"/>
  <c r="I493" i="12"/>
  <c r="J493" i="12" s="1"/>
  <c r="K493" i="12" s="1"/>
  <c r="I485" i="12"/>
  <c r="J485" i="12" s="1"/>
  <c r="K485" i="12" s="1"/>
  <c r="I477" i="12"/>
  <c r="J477" i="12" s="1"/>
  <c r="K477" i="12" s="1"/>
  <c r="I469" i="12"/>
  <c r="J469" i="12" s="1"/>
  <c r="K469" i="12" s="1"/>
  <c r="I461" i="12"/>
  <c r="J461" i="12" s="1"/>
  <c r="K461" i="12" s="1"/>
  <c r="I455" i="12"/>
  <c r="J455" i="12" s="1"/>
  <c r="K455" i="12" s="1"/>
  <c r="I451" i="12"/>
  <c r="J451" i="12" s="1"/>
  <c r="K451" i="12" s="1"/>
  <c r="I446" i="12"/>
  <c r="J446" i="12" s="1"/>
  <c r="K446" i="12" s="1"/>
  <c r="I438" i="12"/>
  <c r="J438" i="12" s="1"/>
  <c r="K438" i="12" s="1"/>
  <c r="I433" i="12"/>
  <c r="J433" i="12" s="1"/>
  <c r="K433" i="12" s="1"/>
  <c r="I429" i="12"/>
  <c r="J429" i="12" s="1"/>
  <c r="K429" i="12" s="1"/>
  <c r="I425" i="12"/>
  <c r="J425" i="12" s="1"/>
  <c r="K425" i="12" s="1"/>
  <c r="I421" i="12"/>
  <c r="J421" i="12" s="1"/>
  <c r="K421" i="12" s="1"/>
  <c r="I417" i="12"/>
  <c r="J417" i="12" s="1"/>
  <c r="K417" i="12" s="1"/>
  <c r="I413" i="12"/>
  <c r="J413" i="12" s="1"/>
  <c r="K413" i="12" s="1"/>
  <c r="I409" i="12"/>
  <c r="J409" i="12" s="1"/>
  <c r="K409" i="12" s="1"/>
  <c r="I405" i="12"/>
  <c r="J405" i="12" s="1"/>
  <c r="K405" i="12" s="1"/>
  <c r="I401" i="12"/>
  <c r="J401" i="12" s="1"/>
  <c r="K401" i="12" s="1"/>
  <c r="I397" i="12"/>
  <c r="J397" i="12" s="1"/>
  <c r="K397" i="12" s="1"/>
  <c r="I393" i="12"/>
  <c r="J393" i="12" s="1"/>
  <c r="K393" i="12" s="1"/>
  <c r="I389" i="12"/>
  <c r="J389" i="12" s="1"/>
  <c r="K389" i="12" s="1"/>
  <c r="I385" i="12"/>
  <c r="J385" i="12" s="1"/>
  <c r="K385" i="12" s="1"/>
  <c r="I381" i="12"/>
  <c r="J381" i="12" s="1"/>
  <c r="K381" i="12" s="1"/>
  <c r="I377" i="12"/>
  <c r="J377" i="12" s="1"/>
  <c r="K377" i="12" s="1"/>
  <c r="I373" i="12"/>
  <c r="J373" i="12" s="1"/>
  <c r="K373" i="12" s="1"/>
  <c r="I369" i="12"/>
  <c r="J369" i="12" s="1"/>
  <c r="K369" i="12" s="1"/>
  <c r="I365" i="12"/>
  <c r="J365" i="12" s="1"/>
  <c r="K365" i="12" s="1"/>
  <c r="I361" i="12"/>
  <c r="J361" i="12" s="1"/>
  <c r="K361" i="12" s="1"/>
  <c r="I357" i="12"/>
  <c r="J357" i="12" s="1"/>
  <c r="K357" i="12" s="1"/>
  <c r="I353" i="12"/>
  <c r="J353" i="12" s="1"/>
  <c r="K353" i="12" s="1"/>
  <c r="I349" i="12"/>
  <c r="J349" i="12" s="1"/>
  <c r="K349" i="12" s="1"/>
  <c r="I345" i="12"/>
  <c r="J345" i="12" s="1"/>
  <c r="K345" i="12" s="1"/>
  <c r="I341" i="12"/>
  <c r="J341" i="12" s="1"/>
  <c r="K341" i="12" s="1"/>
  <c r="I337" i="12"/>
  <c r="J337" i="12" s="1"/>
  <c r="K337" i="12" s="1"/>
  <c r="I333" i="12"/>
  <c r="J333" i="12" s="1"/>
  <c r="K333" i="12" s="1"/>
  <c r="I329" i="12"/>
  <c r="J329" i="12" s="1"/>
  <c r="K329" i="12" s="1"/>
  <c r="I325" i="12"/>
  <c r="J325" i="12" s="1"/>
  <c r="K325" i="12" s="1"/>
  <c r="I321" i="12"/>
  <c r="J321" i="12" s="1"/>
  <c r="K321" i="12" s="1"/>
  <c r="I317" i="12"/>
  <c r="J317" i="12" s="1"/>
  <c r="K317" i="12" s="1"/>
  <c r="I313" i="12"/>
  <c r="J313" i="12" s="1"/>
  <c r="K313" i="12" s="1"/>
  <c r="I309" i="12"/>
  <c r="J309" i="12" s="1"/>
  <c r="K309" i="12" s="1"/>
  <c r="I305" i="12"/>
  <c r="J305" i="12" s="1"/>
  <c r="K305" i="12" s="1"/>
  <c r="I301" i="12"/>
  <c r="J301" i="12" s="1"/>
  <c r="K301" i="12" s="1"/>
  <c r="I297" i="12"/>
  <c r="J297" i="12" s="1"/>
  <c r="K297" i="12" s="1"/>
  <c r="I293" i="12"/>
  <c r="J293" i="12" s="1"/>
  <c r="K293" i="12" s="1"/>
  <c r="I289" i="12"/>
  <c r="J289" i="12" s="1"/>
  <c r="K289" i="12" s="1"/>
  <c r="I285" i="12"/>
  <c r="J285" i="12" s="1"/>
  <c r="K285" i="12" s="1"/>
  <c r="I281" i="12"/>
  <c r="J281" i="12" s="1"/>
  <c r="K281" i="12" s="1"/>
  <c r="I277" i="12"/>
  <c r="J277" i="12" s="1"/>
  <c r="K277" i="12" s="1"/>
  <c r="I273" i="12"/>
  <c r="J273" i="12" s="1"/>
  <c r="K273" i="12" s="1"/>
  <c r="I269" i="12"/>
  <c r="J269" i="12" s="1"/>
  <c r="K269" i="12" s="1"/>
  <c r="I265" i="12"/>
  <c r="J265" i="12" s="1"/>
  <c r="K265" i="12" s="1"/>
  <c r="I261" i="12"/>
  <c r="J261" i="12" s="1"/>
  <c r="K261" i="12" s="1"/>
  <c r="I257" i="12"/>
  <c r="J257" i="12" s="1"/>
  <c r="K257" i="12" s="1"/>
  <c r="I253" i="12"/>
  <c r="J253" i="12" s="1"/>
  <c r="K253" i="12" s="1"/>
  <c r="I249" i="12"/>
  <c r="J249" i="12" s="1"/>
  <c r="K249" i="12" s="1"/>
  <c r="I245" i="12"/>
  <c r="J245" i="12" s="1"/>
  <c r="K245" i="12" s="1"/>
  <c r="I241" i="12"/>
  <c r="J241" i="12" s="1"/>
  <c r="K241" i="12" s="1"/>
  <c r="I237" i="12"/>
  <c r="J237" i="12" s="1"/>
  <c r="K237" i="12" s="1"/>
  <c r="I233" i="12"/>
  <c r="J233" i="12" s="1"/>
  <c r="K233" i="12" s="1"/>
  <c r="I229" i="12"/>
  <c r="J229" i="12" s="1"/>
  <c r="K229" i="12" s="1"/>
  <c r="I225" i="12"/>
  <c r="J225" i="12" s="1"/>
  <c r="K225" i="12" s="1"/>
  <c r="I221" i="12"/>
  <c r="J221" i="12" s="1"/>
  <c r="K221" i="12" s="1"/>
  <c r="I217" i="12"/>
  <c r="J217" i="12" s="1"/>
  <c r="K217" i="12" s="1"/>
  <c r="I213" i="12"/>
  <c r="J213" i="12" s="1"/>
  <c r="K213" i="12" s="1"/>
  <c r="I209" i="12"/>
  <c r="J209" i="12" s="1"/>
  <c r="K209" i="12" s="1"/>
  <c r="I205" i="12"/>
  <c r="J205" i="12" s="1"/>
  <c r="K205" i="12" s="1"/>
  <c r="I201" i="12"/>
  <c r="J201" i="12" s="1"/>
  <c r="K201" i="12" s="1"/>
  <c r="I197" i="12"/>
  <c r="J197" i="12" s="1"/>
  <c r="K197" i="12" s="1"/>
  <c r="I193" i="12"/>
  <c r="J193" i="12" s="1"/>
  <c r="K193" i="12" s="1"/>
  <c r="I189" i="12"/>
  <c r="J189" i="12" s="1"/>
  <c r="K189" i="12" s="1"/>
  <c r="I185" i="12"/>
  <c r="J185" i="12" s="1"/>
  <c r="K185" i="12" s="1"/>
  <c r="I181" i="12"/>
  <c r="J181" i="12" s="1"/>
  <c r="K181" i="12" s="1"/>
  <c r="I177" i="12"/>
  <c r="J177" i="12" s="1"/>
  <c r="K177" i="12" s="1"/>
  <c r="I173" i="12"/>
  <c r="J173" i="12" s="1"/>
  <c r="K173" i="12" s="1"/>
  <c r="I169" i="12"/>
  <c r="J169" i="12" s="1"/>
  <c r="K169" i="12" s="1"/>
  <c r="I165" i="12"/>
  <c r="J165" i="12" s="1"/>
  <c r="K165" i="12" s="1"/>
  <c r="I161" i="12"/>
  <c r="J161" i="12" s="1"/>
  <c r="K161" i="12" s="1"/>
  <c r="I157" i="12"/>
  <c r="J157" i="12" s="1"/>
  <c r="K157" i="12" s="1"/>
  <c r="I153" i="12"/>
  <c r="J153" i="12" s="1"/>
  <c r="K153" i="12" s="1"/>
  <c r="I149" i="12"/>
  <c r="J149" i="12" s="1"/>
  <c r="K149" i="12" s="1"/>
  <c r="I145" i="12"/>
  <c r="J145" i="12" s="1"/>
  <c r="K145" i="12" s="1"/>
  <c r="I141" i="12"/>
  <c r="J141" i="12" s="1"/>
  <c r="K141" i="12" s="1"/>
  <c r="I137" i="12"/>
  <c r="J137" i="12" s="1"/>
  <c r="K137" i="12" s="1"/>
  <c r="I133" i="12"/>
  <c r="J133" i="12" s="1"/>
  <c r="K133" i="12" s="1"/>
  <c r="I129" i="12"/>
  <c r="J129" i="12" s="1"/>
  <c r="K129" i="12" s="1"/>
  <c r="I125" i="12"/>
  <c r="J125" i="12" s="1"/>
  <c r="K125" i="12" s="1"/>
  <c r="I121" i="12"/>
  <c r="J121" i="12" s="1"/>
  <c r="K121" i="12" s="1"/>
  <c r="I117" i="12"/>
  <c r="J117" i="12" s="1"/>
  <c r="K117" i="12" s="1"/>
  <c r="I113" i="12"/>
  <c r="J113" i="12" s="1"/>
  <c r="K113" i="12" s="1"/>
  <c r="I109" i="12"/>
  <c r="J109" i="12" s="1"/>
  <c r="K109" i="12" s="1"/>
  <c r="I105" i="12"/>
  <c r="J105" i="12" s="1"/>
  <c r="K105" i="12" s="1"/>
  <c r="I101" i="12"/>
  <c r="J101" i="12" s="1"/>
  <c r="K101" i="12" s="1"/>
  <c r="I97" i="12"/>
  <c r="J97" i="12" s="1"/>
  <c r="K97" i="12" s="1"/>
  <c r="I93" i="12"/>
  <c r="J93" i="12" s="1"/>
  <c r="K93" i="12" s="1"/>
  <c r="I89" i="12"/>
  <c r="J89" i="12" s="1"/>
  <c r="K89" i="12" s="1"/>
  <c r="I85" i="12"/>
  <c r="J85" i="12" s="1"/>
  <c r="K85" i="12" s="1"/>
  <c r="I81" i="12"/>
  <c r="J81" i="12" s="1"/>
  <c r="K81" i="12" s="1"/>
  <c r="I77" i="12"/>
  <c r="J77" i="12" s="1"/>
  <c r="K77" i="12" s="1"/>
  <c r="I73" i="12"/>
  <c r="J73" i="12" s="1"/>
  <c r="K73" i="12" s="1"/>
  <c r="I69" i="12"/>
  <c r="J69" i="12" s="1"/>
  <c r="K69" i="12" s="1"/>
  <c r="I65" i="12"/>
  <c r="J65" i="12" s="1"/>
  <c r="K65" i="12" s="1"/>
  <c r="I61" i="12"/>
  <c r="J61" i="12" s="1"/>
  <c r="K61" i="12" s="1"/>
  <c r="I57" i="12"/>
  <c r="J57" i="12" s="1"/>
  <c r="K57" i="12" s="1"/>
  <c r="I53" i="12"/>
  <c r="J53" i="12" s="1"/>
  <c r="K53" i="12" s="1"/>
  <c r="I49" i="12"/>
  <c r="J49" i="12" s="1"/>
  <c r="K49" i="12" s="1"/>
  <c r="I45" i="12"/>
  <c r="J45" i="12" s="1"/>
  <c r="K45" i="12" s="1"/>
  <c r="I41" i="12"/>
  <c r="J41" i="12" s="1"/>
  <c r="K41" i="12" s="1"/>
  <c r="I37" i="12"/>
  <c r="J37" i="12" s="1"/>
  <c r="K37" i="12" s="1"/>
  <c r="I33" i="12"/>
  <c r="J33" i="12" s="1"/>
  <c r="K33" i="12" s="1"/>
  <c r="I29" i="12"/>
  <c r="J29" i="12" s="1"/>
  <c r="K29" i="12" s="1"/>
  <c r="I25" i="12"/>
  <c r="J25" i="12" s="1"/>
  <c r="K25" i="12" s="1"/>
  <c r="I21" i="12"/>
  <c r="J21" i="12" s="1"/>
  <c r="K21" i="12" s="1"/>
  <c r="I17" i="12"/>
  <c r="J17" i="12" s="1"/>
  <c r="K17" i="12" s="1"/>
  <c r="I13" i="12"/>
  <c r="J13" i="12" s="1"/>
  <c r="K13" i="12" s="1"/>
  <c r="I9" i="12"/>
  <c r="J9" i="12" s="1"/>
  <c r="K9" i="12" s="1"/>
  <c r="I5" i="12"/>
  <c r="J5" i="12" s="1"/>
  <c r="K5" i="12" s="1"/>
  <c r="J1115" i="12" l="1"/>
  <c r="K1115" i="12" s="1"/>
  <c r="J1110" i="12"/>
  <c r="K1110" i="12" s="1"/>
  <c r="K3" i="12"/>
  <c r="I1099" i="15"/>
  <c r="J3" i="15"/>
  <c r="J1099" i="15" s="1"/>
  <c r="J1105" i="15" s="1"/>
  <c r="J1106" i="15" s="1"/>
  <c r="J1125" i="12" l="1"/>
  <c r="K1125" i="12"/>
  <c r="L1131" i="12" s="1"/>
  <c r="L1132" i="12" s="1"/>
  <c r="K1097" i="15"/>
  <c r="L1097" i="15" s="1"/>
  <c r="K1096" i="15"/>
  <c r="L1096" i="15" s="1"/>
  <c r="K1089" i="15"/>
  <c r="L1089" i="15" s="1"/>
  <c r="K1088" i="15"/>
  <c r="L1088" i="15" s="1"/>
  <c r="K1081" i="15"/>
  <c r="L1081" i="15" s="1"/>
  <c r="K1080" i="15"/>
  <c r="L1080" i="15" s="1"/>
  <c r="K1073" i="15"/>
  <c r="L1073" i="15" s="1"/>
  <c r="K1072" i="15"/>
  <c r="L1072" i="15" s="1"/>
  <c r="K1065" i="15"/>
  <c r="L1065" i="15" s="1"/>
  <c r="K1064" i="15"/>
  <c r="L1064" i="15" s="1"/>
  <c r="K1057" i="15"/>
  <c r="L1057" i="15" s="1"/>
  <c r="K1056" i="15"/>
  <c r="L1056" i="15" s="1"/>
  <c r="K1049" i="15"/>
  <c r="L1049" i="15" s="1"/>
  <c r="K1048" i="15"/>
  <c r="L1048" i="15" s="1"/>
  <c r="K1042" i="15"/>
  <c r="L1042" i="15" s="1"/>
  <c r="K1040" i="15"/>
  <c r="L1040" i="15" s="1"/>
  <c r="K1038" i="15"/>
  <c r="L1038" i="15" s="1"/>
  <c r="K1036" i="15"/>
  <c r="L1036" i="15" s="1"/>
  <c r="K1034" i="15"/>
  <c r="L1034" i="15" s="1"/>
  <c r="K1032" i="15"/>
  <c r="L1032" i="15" s="1"/>
  <c r="K1030" i="15"/>
  <c r="L1030" i="15" s="1"/>
  <c r="K1028" i="15"/>
  <c r="L1028" i="15" s="1"/>
  <c r="K1026" i="15"/>
  <c r="L1026" i="15" s="1"/>
  <c r="K1024" i="15"/>
  <c r="L1024" i="15" s="1"/>
  <c r="K1022" i="15"/>
  <c r="L1022" i="15" s="1"/>
  <c r="K1020" i="15"/>
  <c r="L1020" i="15" s="1"/>
  <c r="K1018" i="15"/>
  <c r="L1018" i="15" s="1"/>
  <c r="K1016" i="15"/>
  <c r="L1016" i="15" s="1"/>
  <c r="K1014" i="15"/>
  <c r="L1014" i="15" s="1"/>
  <c r="K1012" i="15"/>
  <c r="L1012" i="15" s="1"/>
  <c r="K1010" i="15"/>
  <c r="L1010" i="15" s="1"/>
  <c r="K1008" i="15"/>
  <c r="L1008" i="15" s="1"/>
  <c r="K1006" i="15"/>
  <c r="L1006" i="15" s="1"/>
  <c r="K1004" i="15"/>
  <c r="L1004" i="15" s="1"/>
  <c r="K1002" i="15"/>
  <c r="L1002" i="15" s="1"/>
  <c r="K1000" i="15"/>
  <c r="L1000" i="15" s="1"/>
  <c r="K998" i="15"/>
  <c r="L998" i="15" s="1"/>
  <c r="K996" i="15"/>
  <c r="L996" i="15" s="1"/>
  <c r="K994" i="15"/>
  <c r="L994" i="15" s="1"/>
  <c r="K992" i="15"/>
  <c r="L992" i="15" s="1"/>
  <c r="K990" i="15"/>
  <c r="L990" i="15" s="1"/>
  <c r="K988" i="15"/>
  <c r="L988" i="15" s="1"/>
  <c r="K986" i="15"/>
  <c r="L986" i="15" s="1"/>
  <c r="K984" i="15"/>
  <c r="L984" i="15" s="1"/>
  <c r="K982" i="15"/>
  <c r="L982" i="15" s="1"/>
  <c r="K980" i="15"/>
  <c r="L980" i="15" s="1"/>
  <c r="K978" i="15"/>
  <c r="L978" i="15" s="1"/>
  <c r="K976" i="15"/>
  <c r="L976" i="15" s="1"/>
  <c r="K974" i="15"/>
  <c r="L974" i="15" s="1"/>
  <c r="K972" i="15"/>
  <c r="L972" i="15" s="1"/>
  <c r="K970" i="15"/>
  <c r="L970" i="15" s="1"/>
  <c r="K968" i="15"/>
  <c r="L968" i="15" s="1"/>
  <c r="K966" i="15"/>
  <c r="L966" i="15" s="1"/>
  <c r="K964" i="15"/>
  <c r="L964" i="15" s="1"/>
  <c r="K962" i="15"/>
  <c r="L962" i="15" s="1"/>
  <c r="K960" i="15"/>
  <c r="L960" i="15" s="1"/>
  <c r="K958" i="15"/>
  <c r="L958" i="15" s="1"/>
  <c r="K956" i="15"/>
  <c r="L956" i="15" s="1"/>
  <c r="K954" i="15"/>
  <c r="L954" i="15" s="1"/>
  <c r="K952" i="15"/>
  <c r="L952" i="15" s="1"/>
  <c r="K950" i="15"/>
  <c r="L950" i="15" s="1"/>
  <c r="K948" i="15"/>
  <c r="L948" i="15" s="1"/>
  <c r="K946" i="15"/>
  <c r="L946" i="15" s="1"/>
  <c r="K944" i="15"/>
  <c r="L944" i="15" s="1"/>
  <c r="K942" i="15"/>
  <c r="L942" i="15" s="1"/>
  <c r="K940" i="15"/>
  <c r="L940" i="15" s="1"/>
  <c r="K938" i="15"/>
  <c r="L938" i="15" s="1"/>
  <c r="K936" i="15"/>
  <c r="L936" i="15" s="1"/>
  <c r="K934" i="15"/>
  <c r="L934" i="15" s="1"/>
  <c r="K932" i="15"/>
  <c r="L932" i="15" s="1"/>
  <c r="K930" i="15"/>
  <c r="L930" i="15" s="1"/>
  <c r="K928" i="15"/>
  <c r="L928" i="15" s="1"/>
  <c r="K926" i="15"/>
  <c r="L926" i="15" s="1"/>
  <c r="K924" i="15"/>
  <c r="L924" i="15" s="1"/>
  <c r="K1093" i="15"/>
  <c r="L1093" i="15" s="1"/>
  <c r="K1087" i="15"/>
  <c r="L1087" i="15" s="1"/>
  <c r="K1086" i="15"/>
  <c r="L1086" i="15" s="1"/>
  <c r="K1084" i="15"/>
  <c r="L1084" i="15" s="1"/>
  <c r="K1083" i="15"/>
  <c r="L1083" i="15" s="1"/>
  <c r="K1074" i="15"/>
  <c r="L1074" i="15" s="1"/>
  <c r="K1061" i="15"/>
  <c r="L1061" i="15" s="1"/>
  <c r="K1055" i="15"/>
  <c r="L1055" i="15" s="1"/>
  <c r="K1054" i="15"/>
  <c r="L1054" i="15" s="1"/>
  <c r="K1052" i="15"/>
  <c r="L1052" i="15" s="1"/>
  <c r="K1051" i="15"/>
  <c r="L1051" i="15" s="1"/>
  <c r="K1039" i="15"/>
  <c r="L1039" i="15" s="1"/>
  <c r="K1035" i="15"/>
  <c r="L1035" i="15" s="1"/>
  <c r="K1031" i="15"/>
  <c r="L1031" i="15" s="1"/>
  <c r="K1027" i="15"/>
  <c r="L1027" i="15" s="1"/>
  <c r="K1023" i="15"/>
  <c r="L1023" i="15" s="1"/>
  <c r="K1019" i="15"/>
  <c r="L1019" i="15" s="1"/>
  <c r="K1015" i="15"/>
  <c r="L1015" i="15" s="1"/>
  <c r="K1011" i="15"/>
  <c r="L1011" i="15" s="1"/>
  <c r="K1007" i="15"/>
  <c r="L1007" i="15" s="1"/>
  <c r="K1003" i="15"/>
  <c r="L1003" i="15" s="1"/>
  <c r="K999" i="15"/>
  <c r="L999" i="15" s="1"/>
  <c r="K995" i="15"/>
  <c r="L995" i="15" s="1"/>
  <c r="K991" i="15"/>
  <c r="L991" i="15" s="1"/>
  <c r="K987" i="15"/>
  <c r="L987" i="15" s="1"/>
  <c r="K983" i="15"/>
  <c r="L983" i="15" s="1"/>
  <c r="K979" i="15"/>
  <c r="L979" i="15" s="1"/>
  <c r="K975" i="15"/>
  <c r="L975" i="15" s="1"/>
  <c r="K971" i="15"/>
  <c r="L971" i="15" s="1"/>
  <c r="K967" i="15"/>
  <c r="L967" i="15" s="1"/>
  <c r="K963" i="15"/>
  <c r="L963" i="15" s="1"/>
  <c r="K959" i="15"/>
  <c r="L959" i="15" s="1"/>
  <c r="K955" i="15"/>
  <c r="L955" i="15" s="1"/>
  <c r="K951" i="15"/>
  <c r="L951" i="15" s="1"/>
  <c r="K947" i="15"/>
  <c r="L947" i="15" s="1"/>
  <c r="K943" i="15"/>
  <c r="L943" i="15" s="1"/>
  <c r="K939" i="15"/>
  <c r="L939" i="15" s="1"/>
  <c r="K935" i="15"/>
  <c r="L935" i="15" s="1"/>
  <c r="K931" i="15"/>
  <c r="L931" i="15" s="1"/>
  <c r="K927" i="15"/>
  <c r="L927" i="15" s="1"/>
  <c r="K923" i="15"/>
  <c r="L923" i="15" s="1"/>
  <c r="K921" i="15"/>
  <c r="L921" i="15" s="1"/>
  <c r="K919" i="15"/>
  <c r="L919" i="15" s="1"/>
  <c r="K917" i="15"/>
  <c r="L917" i="15" s="1"/>
  <c r="K915" i="15"/>
  <c r="L915" i="15" s="1"/>
  <c r="K913" i="15"/>
  <c r="L913" i="15" s="1"/>
  <c r="K911" i="15"/>
  <c r="L911" i="15" s="1"/>
  <c r="K909" i="15"/>
  <c r="L909" i="15" s="1"/>
  <c r="K907" i="15"/>
  <c r="L907" i="15" s="1"/>
  <c r="K905" i="15"/>
  <c r="L905" i="15" s="1"/>
  <c r="K903" i="15"/>
  <c r="L903" i="15" s="1"/>
  <c r="K901" i="15"/>
  <c r="L901" i="15" s="1"/>
  <c r="K899" i="15"/>
  <c r="L899" i="15" s="1"/>
  <c r="K897" i="15"/>
  <c r="L897" i="15" s="1"/>
  <c r="K895" i="15"/>
  <c r="L895" i="15" s="1"/>
  <c r="K893" i="15"/>
  <c r="L893" i="15" s="1"/>
  <c r="K891" i="15"/>
  <c r="L891" i="15" s="1"/>
  <c r="K889" i="15"/>
  <c r="L889" i="15" s="1"/>
  <c r="K887" i="15"/>
  <c r="L887" i="15" s="1"/>
  <c r="K885" i="15"/>
  <c r="L885" i="15" s="1"/>
  <c r="K883" i="15"/>
  <c r="L883" i="15" s="1"/>
  <c r="K881" i="15"/>
  <c r="L881" i="15" s="1"/>
  <c r="K879" i="15"/>
  <c r="L879" i="15" s="1"/>
  <c r="K877" i="15"/>
  <c r="L877" i="15" s="1"/>
  <c r="K875" i="15"/>
  <c r="L875" i="15" s="1"/>
  <c r="K873" i="15"/>
  <c r="L873" i="15" s="1"/>
  <c r="K871" i="15"/>
  <c r="L871" i="15" s="1"/>
  <c r="K869" i="15"/>
  <c r="L869" i="15" s="1"/>
  <c r="K867" i="15"/>
  <c r="L867" i="15" s="1"/>
  <c r="K865" i="15"/>
  <c r="L865" i="15" s="1"/>
  <c r="K863" i="15"/>
  <c r="L863" i="15" s="1"/>
  <c r="K861" i="15"/>
  <c r="L861" i="15" s="1"/>
  <c r="K859" i="15"/>
  <c r="L859" i="15" s="1"/>
  <c r="K857" i="15"/>
  <c r="L857" i="15" s="1"/>
  <c r="K855" i="15"/>
  <c r="L855" i="15" s="1"/>
  <c r="K853" i="15"/>
  <c r="L853" i="15" s="1"/>
  <c r="K851" i="15"/>
  <c r="L851" i="15" s="1"/>
  <c r="K849" i="15"/>
  <c r="L849" i="15" s="1"/>
  <c r="K847" i="15"/>
  <c r="L847" i="15" s="1"/>
  <c r="K845" i="15"/>
  <c r="L845" i="15" s="1"/>
  <c r="K843" i="15"/>
  <c r="L843" i="15" s="1"/>
  <c r="K841" i="15"/>
  <c r="L841" i="15" s="1"/>
  <c r="K839" i="15"/>
  <c r="L839" i="15" s="1"/>
  <c r="K837" i="15"/>
  <c r="L837" i="15" s="1"/>
  <c r="K835" i="15"/>
  <c r="L835" i="15" s="1"/>
  <c r="K833" i="15"/>
  <c r="L833" i="15" s="1"/>
  <c r="K831" i="15"/>
  <c r="L831" i="15" s="1"/>
  <c r="K829" i="15"/>
  <c r="L829" i="15" s="1"/>
  <c r="K827" i="15"/>
  <c r="L827" i="15" s="1"/>
  <c r="K825" i="15"/>
  <c r="L825" i="15" s="1"/>
  <c r="K823" i="15"/>
  <c r="L823" i="15" s="1"/>
  <c r="K821" i="15"/>
  <c r="L821" i="15" s="1"/>
  <c r="K819" i="15"/>
  <c r="L819" i="15" s="1"/>
  <c r="K817" i="15"/>
  <c r="L817" i="15" s="1"/>
  <c r="K815" i="15"/>
  <c r="L815" i="15" s="1"/>
  <c r="K813" i="15"/>
  <c r="L813" i="15" s="1"/>
  <c r="K811" i="15"/>
  <c r="L811" i="15" s="1"/>
  <c r="K809" i="15"/>
  <c r="L809" i="15" s="1"/>
  <c r="K807" i="15"/>
  <c r="L807" i="15" s="1"/>
  <c r="K805" i="15"/>
  <c r="L805" i="15" s="1"/>
  <c r="K803" i="15"/>
  <c r="L803" i="15" s="1"/>
  <c r="K801" i="15"/>
  <c r="L801" i="15" s="1"/>
  <c r="K799" i="15"/>
  <c r="L799" i="15" s="1"/>
  <c r="K797" i="15"/>
  <c r="L797" i="15" s="1"/>
  <c r="K795" i="15"/>
  <c r="L795" i="15" s="1"/>
  <c r="K793" i="15"/>
  <c r="L793" i="15" s="1"/>
  <c r="K791" i="15"/>
  <c r="L791" i="15" s="1"/>
  <c r="K789" i="15"/>
  <c r="L789" i="15" s="1"/>
  <c r="K787" i="15"/>
  <c r="L787" i="15" s="1"/>
  <c r="K785" i="15"/>
  <c r="L785" i="15" s="1"/>
  <c r="K783" i="15"/>
  <c r="L783" i="15" s="1"/>
  <c r="K781" i="15"/>
  <c r="L781" i="15" s="1"/>
  <c r="K779" i="15"/>
  <c r="L779" i="15" s="1"/>
  <c r="K777" i="15"/>
  <c r="L777" i="15" s="1"/>
  <c r="K775" i="15"/>
  <c r="L775" i="15" s="1"/>
  <c r="K773" i="15"/>
  <c r="L773" i="15" s="1"/>
  <c r="K771" i="15"/>
  <c r="L771" i="15" s="1"/>
  <c r="K769" i="15"/>
  <c r="L769" i="15" s="1"/>
  <c r="K767" i="15"/>
  <c r="L767" i="15" s="1"/>
  <c r="K765" i="15"/>
  <c r="L765" i="15" s="1"/>
  <c r="K763" i="15"/>
  <c r="L763" i="15" s="1"/>
  <c r="K761" i="15"/>
  <c r="L761" i="15" s="1"/>
  <c r="K759" i="15"/>
  <c r="L759" i="15" s="1"/>
  <c r="K757" i="15"/>
  <c r="L757" i="15" s="1"/>
  <c r="K755" i="15"/>
  <c r="L755" i="15" s="1"/>
  <c r="K753" i="15"/>
  <c r="L753" i="15" s="1"/>
  <c r="K751" i="15"/>
  <c r="L751" i="15" s="1"/>
  <c r="K749" i="15"/>
  <c r="L749" i="15" s="1"/>
  <c r="K747" i="15"/>
  <c r="L747" i="15" s="1"/>
  <c r="K745" i="15"/>
  <c r="L745" i="15" s="1"/>
  <c r="K743" i="15"/>
  <c r="L743" i="15" s="1"/>
  <c r="K741" i="15"/>
  <c r="L741" i="15" s="1"/>
  <c r="K1094" i="15"/>
  <c r="L1094" i="15" s="1"/>
  <c r="K1077" i="15"/>
  <c r="L1077" i="15" s="1"/>
  <c r="K1071" i="15"/>
  <c r="L1071" i="15" s="1"/>
  <c r="K1066" i="15"/>
  <c r="L1066" i="15" s="1"/>
  <c r="K1063" i="15"/>
  <c r="L1063" i="15" s="1"/>
  <c r="K1059" i="15"/>
  <c r="L1059" i="15" s="1"/>
  <c r="K1082" i="15"/>
  <c r="L1082" i="15" s="1"/>
  <c r="K1076" i="15"/>
  <c r="L1076" i="15" s="1"/>
  <c r="K1069" i="15"/>
  <c r="L1069" i="15" s="1"/>
  <c r="K1062" i="15"/>
  <c r="L1062" i="15" s="1"/>
  <c r="K1047" i="15"/>
  <c r="L1047" i="15" s="1"/>
  <c r="K1043" i="15"/>
  <c r="L1043" i="15" s="1"/>
  <c r="K1091" i="15"/>
  <c r="L1091" i="15" s="1"/>
  <c r="K1079" i="15"/>
  <c r="L1079" i="15" s="1"/>
  <c r="K1070" i="15"/>
  <c r="L1070" i="15" s="1"/>
  <c r="K1068" i="15"/>
  <c r="L1068" i="15" s="1"/>
  <c r="K1060" i="15"/>
  <c r="L1060" i="15" s="1"/>
  <c r="K1058" i="15"/>
  <c r="L1058" i="15" s="1"/>
  <c r="K1053" i="15"/>
  <c r="L1053" i="15" s="1"/>
  <c r="K1046" i="15"/>
  <c r="L1046" i="15" s="1"/>
  <c r="K1041" i="15"/>
  <c r="L1041" i="15" s="1"/>
  <c r="K1033" i="15"/>
  <c r="L1033" i="15" s="1"/>
  <c r="K1025" i="15"/>
  <c r="L1025" i="15" s="1"/>
  <c r="K1017" i="15"/>
  <c r="L1017" i="15" s="1"/>
  <c r="K1009" i="15"/>
  <c r="L1009" i="15" s="1"/>
  <c r="K1001" i="15"/>
  <c r="L1001" i="15" s="1"/>
  <c r="K993" i="15"/>
  <c r="L993" i="15" s="1"/>
  <c r="K920" i="15"/>
  <c r="L920" i="15" s="1"/>
  <c r="K916" i="15"/>
  <c r="L916" i="15" s="1"/>
  <c r="K912" i="15"/>
  <c r="L912" i="15" s="1"/>
  <c r="K908" i="15"/>
  <c r="L908" i="15" s="1"/>
  <c r="K904" i="15"/>
  <c r="L904" i="15" s="1"/>
  <c r="K900" i="15"/>
  <c r="L900" i="15" s="1"/>
  <c r="K896" i="15"/>
  <c r="L896" i="15" s="1"/>
  <c r="K892" i="15"/>
  <c r="L892" i="15" s="1"/>
  <c r="K888" i="15"/>
  <c r="L888" i="15" s="1"/>
  <c r="K884" i="15"/>
  <c r="L884" i="15" s="1"/>
  <c r="K880" i="15"/>
  <c r="L880" i="15" s="1"/>
  <c r="K876" i="15"/>
  <c r="L876" i="15" s="1"/>
  <c r="K872" i="15"/>
  <c r="L872" i="15" s="1"/>
  <c r="K868" i="15"/>
  <c r="L868" i="15" s="1"/>
  <c r="K864" i="15"/>
  <c r="L864" i="15" s="1"/>
  <c r="K860" i="15"/>
  <c r="L860" i="15" s="1"/>
  <c r="K856" i="15"/>
  <c r="L856" i="15" s="1"/>
  <c r="K852" i="15"/>
  <c r="L852" i="15" s="1"/>
  <c r="K848" i="15"/>
  <c r="L848" i="15" s="1"/>
  <c r="K844" i="15"/>
  <c r="L844" i="15" s="1"/>
  <c r="K840" i="15"/>
  <c r="L840" i="15" s="1"/>
  <c r="K836" i="15"/>
  <c r="L836" i="15" s="1"/>
  <c r="K832" i="15"/>
  <c r="L832" i="15" s="1"/>
  <c r="K828" i="15"/>
  <c r="L828" i="15" s="1"/>
  <c r="K824" i="15"/>
  <c r="L824" i="15" s="1"/>
  <c r="K820" i="15"/>
  <c r="L820" i="15" s="1"/>
  <c r="K816" i="15"/>
  <c r="L816" i="15" s="1"/>
  <c r="K812" i="15"/>
  <c r="L812" i="15" s="1"/>
  <c r="K808" i="15"/>
  <c r="L808" i="15" s="1"/>
  <c r="K804" i="15"/>
  <c r="L804" i="15" s="1"/>
  <c r="K800" i="15"/>
  <c r="L800" i="15" s="1"/>
  <c r="K796" i="15"/>
  <c r="L796" i="15" s="1"/>
  <c r="K792" i="15"/>
  <c r="L792" i="15" s="1"/>
  <c r="K788" i="15"/>
  <c r="L788" i="15" s="1"/>
  <c r="K784" i="15"/>
  <c r="L784" i="15" s="1"/>
  <c r="K780" i="15"/>
  <c r="L780" i="15" s="1"/>
  <c r="K776" i="15"/>
  <c r="L776" i="15" s="1"/>
  <c r="K772" i="15"/>
  <c r="L772" i="15" s="1"/>
  <c r="K768" i="15"/>
  <c r="L768" i="15" s="1"/>
  <c r="K764" i="15"/>
  <c r="L764" i="15" s="1"/>
  <c r="K760" i="15"/>
  <c r="L760" i="15" s="1"/>
  <c r="K756" i="15"/>
  <c r="L756" i="15" s="1"/>
  <c r="K752" i="15"/>
  <c r="L752" i="15" s="1"/>
  <c r="K748" i="15"/>
  <c r="L748" i="15" s="1"/>
  <c r="K744" i="15"/>
  <c r="L744" i="15" s="1"/>
  <c r="K740" i="15"/>
  <c r="L740" i="15" s="1"/>
  <c r="K1092" i="15"/>
  <c r="L1092" i="15" s="1"/>
  <c r="K1067" i="15"/>
  <c r="L1067" i="15" s="1"/>
  <c r="K1050" i="15"/>
  <c r="L1050" i="15" s="1"/>
  <c r="K1045" i="15"/>
  <c r="L1045" i="15" s="1"/>
  <c r="K989" i="15"/>
  <c r="L989" i="15" s="1"/>
  <c r="K981" i="15"/>
  <c r="L981" i="15" s="1"/>
  <c r="K973" i="15"/>
  <c r="L973" i="15" s="1"/>
  <c r="K965" i="15"/>
  <c r="L965" i="15" s="1"/>
  <c r="K957" i="15"/>
  <c r="L957" i="15" s="1"/>
  <c r="K922" i="15"/>
  <c r="L922" i="15" s="1"/>
  <c r="K918" i="15"/>
  <c r="L918" i="15" s="1"/>
  <c r="K914" i="15"/>
  <c r="L914" i="15" s="1"/>
  <c r="K910" i="15"/>
  <c r="L910" i="15" s="1"/>
  <c r="K906" i="15"/>
  <c r="L906" i="15" s="1"/>
  <c r="K902" i="15"/>
  <c r="L902" i="15" s="1"/>
  <c r="K898" i="15"/>
  <c r="L898" i="15" s="1"/>
  <c r="K894" i="15"/>
  <c r="L894" i="15" s="1"/>
  <c r="K890" i="15"/>
  <c r="L890" i="15" s="1"/>
  <c r="K886" i="15"/>
  <c r="L886" i="15" s="1"/>
  <c r="K882" i="15"/>
  <c r="L882" i="15" s="1"/>
  <c r="K878" i="15"/>
  <c r="L878" i="15" s="1"/>
  <c r="K874" i="15"/>
  <c r="L874" i="15" s="1"/>
  <c r="K870" i="15"/>
  <c r="L870" i="15" s="1"/>
  <c r="K866" i="15"/>
  <c r="L866" i="15" s="1"/>
  <c r="K862" i="15"/>
  <c r="L862" i="15" s="1"/>
  <c r="K858" i="15"/>
  <c r="L858" i="15" s="1"/>
  <c r="K854" i="15"/>
  <c r="L854" i="15" s="1"/>
  <c r="K850" i="15"/>
  <c r="L850" i="15" s="1"/>
  <c r="K846" i="15"/>
  <c r="L846" i="15" s="1"/>
  <c r="K842" i="15"/>
  <c r="L842" i="15" s="1"/>
  <c r="K838" i="15"/>
  <c r="L838" i="15" s="1"/>
  <c r="K834" i="15"/>
  <c r="L834" i="15" s="1"/>
  <c r="K830" i="15"/>
  <c r="L830" i="15" s="1"/>
  <c r="K826" i="15"/>
  <c r="L826" i="15" s="1"/>
  <c r="K822" i="15"/>
  <c r="L822" i="15" s="1"/>
  <c r="K818" i="15"/>
  <c r="L818" i="15" s="1"/>
  <c r="K814" i="15"/>
  <c r="L814" i="15" s="1"/>
  <c r="K810" i="15"/>
  <c r="L810" i="15" s="1"/>
  <c r="K1090" i="15"/>
  <c r="L1090" i="15" s="1"/>
  <c r="K1044" i="15"/>
  <c r="L1044" i="15" s="1"/>
  <c r="K1029" i="15"/>
  <c r="L1029" i="15" s="1"/>
  <c r="K997" i="15"/>
  <c r="L997" i="15" s="1"/>
  <c r="K949" i="15"/>
  <c r="L949" i="15" s="1"/>
  <c r="K941" i="15"/>
  <c r="L941" i="15" s="1"/>
  <c r="K933" i="15"/>
  <c r="L933" i="15" s="1"/>
  <c r="K925" i="15"/>
  <c r="L925" i="15" s="1"/>
  <c r="K739" i="15"/>
  <c r="L739" i="15" s="1"/>
  <c r="K732" i="15"/>
  <c r="L732" i="15" s="1"/>
  <c r="K731" i="15"/>
  <c r="L731" i="15" s="1"/>
  <c r="K724" i="15"/>
  <c r="L724" i="15" s="1"/>
  <c r="K723" i="15"/>
  <c r="L723" i="15" s="1"/>
  <c r="K716" i="15"/>
  <c r="L716" i="15" s="1"/>
  <c r="K715" i="15"/>
  <c r="L715" i="15" s="1"/>
  <c r="K708" i="15"/>
  <c r="L708" i="15" s="1"/>
  <c r="K707" i="15"/>
  <c r="L707" i="15" s="1"/>
  <c r="K700" i="15"/>
  <c r="L700" i="15" s="1"/>
  <c r="K699" i="15"/>
  <c r="L699" i="15" s="1"/>
  <c r="K692" i="15"/>
  <c r="L692" i="15" s="1"/>
  <c r="K691" i="15"/>
  <c r="L691" i="15" s="1"/>
  <c r="K684" i="15"/>
  <c r="L684" i="15" s="1"/>
  <c r="K683" i="15"/>
  <c r="L683" i="15" s="1"/>
  <c r="K676" i="15"/>
  <c r="L676" i="15" s="1"/>
  <c r="K675" i="15"/>
  <c r="L675" i="15" s="1"/>
  <c r="K668" i="15"/>
  <c r="L668" i="15" s="1"/>
  <c r="K667" i="15"/>
  <c r="L667" i="15" s="1"/>
  <c r="K660" i="15"/>
  <c r="L660" i="15" s="1"/>
  <c r="K659" i="15"/>
  <c r="L659" i="15" s="1"/>
  <c r="K652" i="15"/>
  <c r="L652" i="15" s="1"/>
  <c r="K651" i="15"/>
  <c r="L651" i="15" s="1"/>
  <c r="K644" i="15"/>
  <c r="L644" i="15" s="1"/>
  <c r="K643" i="15"/>
  <c r="L643" i="15" s="1"/>
  <c r="K636" i="15"/>
  <c r="L636" i="15" s="1"/>
  <c r="K635" i="15"/>
  <c r="L635" i="15" s="1"/>
  <c r="K628" i="15"/>
  <c r="L628" i="15" s="1"/>
  <c r="K627" i="15"/>
  <c r="L627" i="15" s="1"/>
  <c r="K620" i="15"/>
  <c r="L620" i="15" s="1"/>
  <c r="K619" i="15"/>
  <c r="L619" i="15" s="1"/>
  <c r="K612" i="15"/>
  <c r="L612" i="15" s="1"/>
  <c r="K611" i="15"/>
  <c r="L611" i="15" s="1"/>
  <c r="K604" i="15"/>
  <c r="L604" i="15" s="1"/>
  <c r="K603" i="15"/>
  <c r="L603" i="15" s="1"/>
  <c r="K596" i="15"/>
  <c r="L596" i="15" s="1"/>
  <c r="K595" i="15"/>
  <c r="L595" i="15" s="1"/>
  <c r="K588" i="15"/>
  <c r="L588" i="15" s="1"/>
  <c r="K587" i="15"/>
  <c r="L587" i="15" s="1"/>
  <c r="K580" i="15"/>
  <c r="L580" i="15" s="1"/>
  <c r="K579" i="15"/>
  <c r="L579" i="15" s="1"/>
  <c r="K572" i="15"/>
  <c r="L572" i="15" s="1"/>
  <c r="K571" i="15"/>
  <c r="L571" i="15" s="1"/>
  <c r="K564" i="15"/>
  <c r="L564" i="15" s="1"/>
  <c r="K563" i="15"/>
  <c r="L563" i="15" s="1"/>
  <c r="K556" i="15"/>
  <c r="L556" i="15" s="1"/>
  <c r="K555" i="15"/>
  <c r="L555" i="15" s="1"/>
  <c r="K548" i="15"/>
  <c r="L548" i="15" s="1"/>
  <c r="K547" i="15"/>
  <c r="L547" i="15" s="1"/>
  <c r="K540" i="15"/>
  <c r="L540" i="15" s="1"/>
  <c r="K539" i="15"/>
  <c r="L539" i="15" s="1"/>
  <c r="K532" i="15"/>
  <c r="L532" i="15" s="1"/>
  <c r="K531" i="15"/>
  <c r="L531" i="15" s="1"/>
  <c r="K524" i="15"/>
  <c r="L524" i="15" s="1"/>
  <c r="K523" i="15"/>
  <c r="L523" i="15" s="1"/>
  <c r="K516" i="15"/>
  <c r="L516" i="15" s="1"/>
  <c r="K515" i="15"/>
  <c r="L515" i="15" s="1"/>
  <c r="K508" i="15"/>
  <c r="L508" i="15" s="1"/>
  <c r="K507" i="15"/>
  <c r="L507" i="15" s="1"/>
  <c r="K500" i="15"/>
  <c r="L500" i="15" s="1"/>
  <c r="K499" i="15"/>
  <c r="L499" i="15" s="1"/>
  <c r="K492" i="15"/>
  <c r="L492" i="15" s="1"/>
  <c r="K491" i="15"/>
  <c r="L491" i="15" s="1"/>
  <c r="K484" i="15"/>
  <c r="L484" i="15" s="1"/>
  <c r="K483" i="15"/>
  <c r="L483" i="15" s="1"/>
  <c r="K476" i="15"/>
  <c r="L476" i="15" s="1"/>
  <c r="K475" i="15"/>
  <c r="L475" i="15" s="1"/>
  <c r="K1085" i="15"/>
  <c r="L1085" i="15" s="1"/>
  <c r="K937" i="15"/>
  <c r="L937" i="15" s="1"/>
  <c r="K733" i="15"/>
  <c r="L733" i="15" s="1"/>
  <c r="K720" i="15"/>
  <c r="L720" i="15" s="1"/>
  <c r="K714" i="15"/>
  <c r="L714" i="15" s="1"/>
  <c r="K713" i="15"/>
  <c r="L713" i="15" s="1"/>
  <c r="K711" i="15"/>
  <c r="L711" i="15" s="1"/>
  <c r="K710" i="15"/>
  <c r="L710" i="15" s="1"/>
  <c r="K701" i="15"/>
  <c r="L701" i="15" s="1"/>
  <c r="K688" i="15"/>
  <c r="L688" i="15" s="1"/>
  <c r="K682" i="15"/>
  <c r="L682" i="15" s="1"/>
  <c r="K681" i="15"/>
  <c r="L681" i="15" s="1"/>
  <c r="K679" i="15"/>
  <c r="L679" i="15" s="1"/>
  <c r="K678" i="15"/>
  <c r="L678" i="15" s="1"/>
  <c r="K669" i="15"/>
  <c r="L669" i="15" s="1"/>
  <c r="K656" i="15"/>
  <c r="L656" i="15" s="1"/>
  <c r="K650" i="15"/>
  <c r="L650" i="15" s="1"/>
  <c r="K649" i="15"/>
  <c r="L649" i="15" s="1"/>
  <c r="K647" i="15"/>
  <c r="L647" i="15" s="1"/>
  <c r="K646" i="15"/>
  <c r="L646" i="15" s="1"/>
  <c r="K637" i="15"/>
  <c r="L637" i="15" s="1"/>
  <c r="K624" i="15"/>
  <c r="L624" i="15" s="1"/>
  <c r="K618" i="15"/>
  <c r="L618" i="15" s="1"/>
  <c r="K617" i="15"/>
  <c r="L617" i="15" s="1"/>
  <c r="K615" i="15"/>
  <c r="L615" i="15" s="1"/>
  <c r="K614" i="15"/>
  <c r="L614" i="15" s="1"/>
  <c r="K605" i="15"/>
  <c r="L605" i="15" s="1"/>
  <c r="K592" i="15"/>
  <c r="L592" i="15" s="1"/>
  <c r="K586" i="15"/>
  <c r="L586" i="15" s="1"/>
  <c r="K585" i="15"/>
  <c r="L585" i="15" s="1"/>
  <c r="K583" i="15"/>
  <c r="L583" i="15" s="1"/>
  <c r="K582" i="15"/>
  <c r="L582" i="15" s="1"/>
  <c r="K573" i="15"/>
  <c r="L573" i="15" s="1"/>
  <c r="K560" i="15"/>
  <c r="L560" i="15" s="1"/>
  <c r="K554" i="15"/>
  <c r="L554" i="15" s="1"/>
  <c r="K553" i="15"/>
  <c r="L553" i="15" s="1"/>
  <c r="K551" i="15"/>
  <c r="L551" i="15" s="1"/>
  <c r="K550" i="15"/>
  <c r="L550" i="15" s="1"/>
  <c r="K541" i="15"/>
  <c r="L541" i="15" s="1"/>
  <c r="K528" i="15"/>
  <c r="L528" i="15" s="1"/>
  <c r="K522" i="15"/>
  <c r="L522" i="15" s="1"/>
  <c r="K521" i="15"/>
  <c r="L521" i="15" s="1"/>
  <c r="K519" i="15"/>
  <c r="L519" i="15" s="1"/>
  <c r="K518" i="15"/>
  <c r="L518" i="15" s="1"/>
  <c r="K509" i="15"/>
  <c r="L509" i="15" s="1"/>
  <c r="K496" i="15"/>
  <c r="L496" i="15" s="1"/>
  <c r="K490" i="15"/>
  <c r="L490" i="15" s="1"/>
  <c r="K489" i="15"/>
  <c r="L489" i="15" s="1"/>
  <c r="K487" i="15"/>
  <c r="L487" i="15" s="1"/>
  <c r="K486" i="15"/>
  <c r="L486" i="15" s="1"/>
  <c r="K477" i="15"/>
  <c r="L477" i="15" s="1"/>
  <c r="K466" i="15"/>
  <c r="L466" i="15" s="1"/>
  <c r="K465" i="15"/>
  <c r="L465" i="15" s="1"/>
  <c r="K458" i="15"/>
  <c r="L458" i="15" s="1"/>
  <c r="K457" i="15"/>
  <c r="L457" i="15" s="1"/>
  <c r="K450" i="15"/>
  <c r="L450" i="15" s="1"/>
  <c r="K449" i="15"/>
  <c r="L449" i="15" s="1"/>
  <c r="K442" i="15"/>
  <c r="L442" i="15" s="1"/>
  <c r="K441" i="15"/>
  <c r="L441" i="15" s="1"/>
  <c r="K434" i="15"/>
  <c r="L434" i="15" s="1"/>
  <c r="K433" i="15"/>
  <c r="L433" i="15" s="1"/>
  <c r="K426" i="15"/>
  <c r="L426" i="15" s="1"/>
  <c r="K425" i="15"/>
  <c r="L425" i="15" s="1"/>
  <c r="K418" i="15"/>
  <c r="L418" i="15" s="1"/>
  <c r="K417" i="15"/>
  <c r="L417" i="15" s="1"/>
  <c r="K410" i="15"/>
  <c r="L410" i="15" s="1"/>
  <c r="K409" i="15"/>
  <c r="L409" i="15" s="1"/>
  <c r="K402" i="15"/>
  <c r="L402" i="15" s="1"/>
  <c r="K401" i="15"/>
  <c r="L401" i="15" s="1"/>
  <c r="K394" i="15"/>
  <c r="L394" i="15" s="1"/>
  <c r="K393" i="15"/>
  <c r="L393" i="15" s="1"/>
  <c r="K386" i="15"/>
  <c r="L386" i="15" s="1"/>
  <c r="K1095" i="15"/>
  <c r="L1095" i="15" s="1"/>
  <c r="K1021" i="15"/>
  <c r="L1021" i="15" s="1"/>
  <c r="K961" i="15"/>
  <c r="L961" i="15" s="1"/>
  <c r="K734" i="15"/>
  <c r="L734" i="15" s="1"/>
  <c r="K717" i="15"/>
  <c r="L717" i="15" s="1"/>
  <c r="K712" i="15"/>
  <c r="L712" i="15" s="1"/>
  <c r="K709" i="15"/>
  <c r="L709" i="15" s="1"/>
  <c r="K706" i="15"/>
  <c r="L706" i="15" s="1"/>
  <c r="K705" i="15"/>
  <c r="L705" i="15" s="1"/>
  <c r="K703" i="15"/>
  <c r="L703" i="15" s="1"/>
  <c r="K697" i="15"/>
  <c r="L697" i="15" s="1"/>
  <c r="K696" i="15"/>
  <c r="L696" i="15" s="1"/>
  <c r="K689" i="15"/>
  <c r="L689" i="15" s="1"/>
  <c r="K672" i="15"/>
  <c r="L672" i="15" s="1"/>
  <c r="K666" i="15"/>
  <c r="L666" i="15" s="1"/>
  <c r="K661" i="15"/>
  <c r="L661" i="15" s="1"/>
  <c r="K658" i="15"/>
  <c r="L658" i="15" s="1"/>
  <c r="K654" i="15"/>
  <c r="L654" i="15" s="1"/>
  <c r="K631" i="15"/>
  <c r="L631" i="15" s="1"/>
  <c r="K630" i="15"/>
  <c r="L630" i="15" s="1"/>
  <c r="K623" i="15"/>
  <c r="L623" i="15" s="1"/>
  <c r="K606" i="15"/>
  <c r="L606" i="15" s="1"/>
  <c r="K589" i="15"/>
  <c r="L589" i="15" s="1"/>
  <c r="K584" i="15"/>
  <c r="L584" i="15" s="1"/>
  <c r="K581" i="15"/>
  <c r="L581" i="15" s="1"/>
  <c r="K578" i="15"/>
  <c r="L578" i="15" s="1"/>
  <c r="K577" i="15"/>
  <c r="L577" i="15" s="1"/>
  <c r="K575" i="15"/>
  <c r="L575" i="15" s="1"/>
  <c r="K569" i="15"/>
  <c r="L569" i="15" s="1"/>
  <c r="K568" i="15"/>
  <c r="L568" i="15" s="1"/>
  <c r="K561" i="15"/>
  <c r="L561" i="15" s="1"/>
  <c r="K544" i="15"/>
  <c r="L544" i="15" s="1"/>
  <c r="K538" i="15"/>
  <c r="L538" i="15" s="1"/>
  <c r="K533" i="15"/>
  <c r="L533" i="15" s="1"/>
  <c r="K530" i="15"/>
  <c r="L530" i="15" s="1"/>
  <c r="K526" i="15"/>
  <c r="L526" i="15" s="1"/>
  <c r="K503" i="15"/>
  <c r="L503" i="15" s="1"/>
  <c r="K502" i="15"/>
  <c r="L502" i="15" s="1"/>
  <c r="K495" i="15"/>
  <c r="L495" i="15" s="1"/>
  <c r="K478" i="15"/>
  <c r="L478" i="15" s="1"/>
  <c r="K462" i="15"/>
  <c r="L462" i="15" s="1"/>
  <c r="K456" i="15"/>
  <c r="L456" i="15" s="1"/>
  <c r="K455" i="15"/>
  <c r="L455" i="15" s="1"/>
  <c r="K453" i="15"/>
  <c r="L453" i="15" s="1"/>
  <c r="K452" i="15"/>
  <c r="L452" i="15" s="1"/>
  <c r="K443" i="15"/>
  <c r="L443" i="15" s="1"/>
  <c r="K430" i="15"/>
  <c r="L430" i="15" s="1"/>
  <c r="K424" i="15"/>
  <c r="L424" i="15" s="1"/>
  <c r="K423" i="15"/>
  <c r="L423" i="15" s="1"/>
  <c r="K421" i="15"/>
  <c r="L421" i="15" s="1"/>
  <c r="K420" i="15"/>
  <c r="L420" i="15" s="1"/>
  <c r="K411" i="15"/>
  <c r="L411" i="15" s="1"/>
  <c r="K398" i="15"/>
  <c r="L398" i="15" s="1"/>
  <c r="K392" i="15"/>
  <c r="L392" i="15" s="1"/>
  <c r="K391" i="15"/>
  <c r="L391" i="15" s="1"/>
  <c r="K389" i="15"/>
  <c r="L389" i="15" s="1"/>
  <c r="K388" i="15"/>
  <c r="L388" i="15" s="1"/>
  <c r="K382" i="15"/>
  <c r="L382" i="15" s="1"/>
  <c r="K381" i="15"/>
  <c r="L381" i="15" s="1"/>
  <c r="K374" i="15"/>
  <c r="L374" i="15" s="1"/>
  <c r="K373" i="15"/>
  <c r="L373" i="15" s="1"/>
  <c r="K366" i="15"/>
  <c r="L366" i="15" s="1"/>
  <c r="K365" i="15"/>
  <c r="L365" i="15" s="1"/>
  <c r="K358" i="15"/>
  <c r="L358" i="15" s="1"/>
  <c r="K357" i="15"/>
  <c r="L357" i="15" s="1"/>
  <c r="K350" i="15"/>
  <c r="L350" i="15" s="1"/>
  <c r="K349" i="15"/>
  <c r="L349" i="15" s="1"/>
  <c r="K342" i="15"/>
  <c r="L342" i="15" s="1"/>
  <c r="K341" i="15"/>
  <c r="L341" i="15" s="1"/>
  <c r="K334" i="15"/>
  <c r="L334" i="15" s="1"/>
  <c r="K333" i="15"/>
  <c r="L333" i="15" s="1"/>
  <c r="K326" i="15"/>
  <c r="L326" i="15" s="1"/>
  <c r="K325" i="15"/>
  <c r="L325" i="15" s="1"/>
  <c r="K318" i="15"/>
  <c r="L318" i="15" s="1"/>
  <c r="K317" i="15"/>
  <c r="L317" i="15" s="1"/>
  <c r="K310" i="15"/>
  <c r="L310" i="15" s="1"/>
  <c r="K309" i="15"/>
  <c r="L309" i="15" s="1"/>
  <c r="K302" i="15"/>
  <c r="L302" i="15" s="1"/>
  <c r="K301" i="15"/>
  <c r="L301" i="15" s="1"/>
  <c r="K294" i="15"/>
  <c r="L294" i="15" s="1"/>
  <c r="K293" i="15"/>
  <c r="L293" i="15" s="1"/>
  <c r="K286" i="15"/>
  <c r="L286" i="15" s="1"/>
  <c r="K285" i="15"/>
  <c r="L285" i="15" s="1"/>
  <c r="K278" i="15"/>
  <c r="L278" i="15" s="1"/>
  <c r="K277" i="15"/>
  <c r="L277" i="15" s="1"/>
  <c r="K270" i="15"/>
  <c r="L270" i="15" s="1"/>
  <c r="K269" i="15"/>
  <c r="L269" i="15" s="1"/>
  <c r="K262" i="15"/>
  <c r="L262" i="15" s="1"/>
  <c r="K261" i="15"/>
  <c r="L261" i="15" s="1"/>
  <c r="K254" i="15"/>
  <c r="L254" i="15" s="1"/>
  <c r="K253" i="15"/>
  <c r="L253" i="15" s="1"/>
  <c r="K246" i="15"/>
  <c r="L246" i="15" s="1"/>
  <c r="K245" i="15"/>
  <c r="L245" i="15" s="1"/>
  <c r="K238" i="15"/>
  <c r="L238" i="15" s="1"/>
  <c r="K237" i="15"/>
  <c r="L237" i="15" s="1"/>
  <c r="K230" i="15"/>
  <c r="L230" i="15" s="1"/>
  <c r="K229" i="15"/>
  <c r="L229" i="15" s="1"/>
  <c r="K222" i="15"/>
  <c r="L222" i="15" s="1"/>
  <c r="K221" i="15"/>
  <c r="L221" i="15" s="1"/>
  <c r="K214" i="15"/>
  <c r="L214" i="15" s="1"/>
  <c r="K213" i="15"/>
  <c r="L213" i="15" s="1"/>
  <c r="K206" i="15"/>
  <c r="L206" i="15" s="1"/>
  <c r="K205" i="15"/>
  <c r="L205" i="15" s="1"/>
  <c r="K198" i="15"/>
  <c r="L198" i="15" s="1"/>
  <c r="K197" i="15"/>
  <c r="L197" i="15" s="1"/>
  <c r="K190" i="15"/>
  <c r="L190" i="15" s="1"/>
  <c r="K189" i="15"/>
  <c r="L189" i="15" s="1"/>
  <c r="K182" i="15"/>
  <c r="L182" i="15" s="1"/>
  <c r="K181" i="15"/>
  <c r="L181" i="15" s="1"/>
  <c r="K174" i="15"/>
  <c r="L174" i="15" s="1"/>
  <c r="K173" i="15"/>
  <c r="L173" i="15" s="1"/>
  <c r="K166" i="15"/>
  <c r="L166" i="15" s="1"/>
  <c r="K165" i="15"/>
  <c r="L165" i="15" s="1"/>
  <c r="K158" i="15"/>
  <c r="L158" i="15" s="1"/>
  <c r="K157" i="15"/>
  <c r="L157" i="15" s="1"/>
  <c r="K150" i="15"/>
  <c r="L150" i="15" s="1"/>
  <c r="K149" i="15"/>
  <c r="L149" i="15" s="1"/>
  <c r="K142" i="15"/>
  <c r="L142" i="15" s="1"/>
  <c r="K141" i="15"/>
  <c r="L141" i="15" s="1"/>
  <c r="K134" i="15"/>
  <c r="L134" i="15" s="1"/>
  <c r="K133" i="15"/>
  <c r="L133" i="15" s="1"/>
  <c r="K126" i="15"/>
  <c r="L126" i="15" s="1"/>
  <c r="K125" i="15"/>
  <c r="L125" i="15" s="1"/>
  <c r="K118" i="15"/>
  <c r="L118" i="15" s="1"/>
  <c r="K117" i="15"/>
  <c r="L117" i="15" s="1"/>
  <c r="K110" i="15"/>
  <c r="L110" i="15" s="1"/>
  <c r="K109" i="15"/>
  <c r="L109" i="15" s="1"/>
  <c r="K102" i="15"/>
  <c r="L102" i="15" s="1"/>
  <c r="K101" i="15"/>
  <c r="L101" i="15" s="1"/>
  <c r="K94" i="15"/>
  <c r="L94" i="15" s="1"/>
  <c r="K93" i="15"/>
  <c r="L93" i="15" s="1"/>
  <c r="K86" i="15"/>
  <c r="L86" i="15" s="1"/>
  <c r="K85" i="15"/>
  <c r="L85" i="15" s="1"/>
  <c r="K78" i="15"/>
  <c r="L78" i="15" s="1"/>
  <c r="K77" i="15"/>
  <c r="L77" i="15" s="1"/>
  <c r="K70" i="15"/>
  <c r="L70" i="15" s="1"/>
  <c r="K69" i="15"/>
  <c r="L69" i="15" s="1"/>
  <c r="K62" i="15"/>
  <c r="L62" i="15" s="1"/>
  <c r="K61" i="15"/>
  <c r="L61" i="15" s="1"/>
  <c r="K54" i="15"/>
  <c r="L54" i="15" s="1"/>
  <c r="K53" i="15"/>
  <c r="L53" i="15" s="1"/>
  <c r="K46" i="15"/>
  <c r="L46" i="15" s="1"/>
  <c r="K45" i="15"/>
  <c r="L45" i="15" s="1"/>
  <c r="K38" i="15"/>
  <c r="L38" i="15" s="1"/>
  <c r="K37" i="15"/>
  <c r="L37" i="15" s="1"/>
  <c r="K30" i="15"/>
  <c r="L30" i="15" s="1"/>
  <c r="K29" i="15"/>
  <c r="L29" i="15" s="1"/>
  <c r="K22" i="15"/>
  <c r="L22" i="15" s="1"/>
  <c r="K21" i="15"/>
  <c r="L21" i="15" s="1"/>
  <c r="K14" i="15"/>
  <c r="L14" i="15" s="1"/>
  <c r="K13" i="15"/>
  <c r="L13" i="15" s="1"/>
  <c r="K6" i="15"/>
  <c r="L6" i="15" s="1"/>
  <c r="K5" i="15"/>
  <c r="L5" i="15" s="1"/>
  <c r="K1005" i="15"/>
  <c r="L1005" i="15" s="1"/>
  <c r="K969" i="15"/>
  <c r="L969" i="15" s="1"/>
  <c r="K945" i="15"/>
  <c r="L945" i="15" s="1"/>
  <c r="K802" i="15"/>
  <c r="L802" i="15" s="1"/>
  <c r="K794" i="15"/>
  <c r="L794" i="15" s="1"/>
  <c r="K786" i="15"/>
  <c r="L786" i="15" s="1"/>
  <c r="K778" i="15"/>
  <c r="L778" i="15" s="1"/>
  <c r="K770" i="15"/>
  <c r="L770" i="15" s="1"/>
  <c r="K762" i="15"/>
  <c r="L762" i="15" s="1"/>
  <c r="K754" i="15"/>
  <c r="L754" i="15" s="1"/>
  <c r="K746" i="15"/>
  <c r="L746" i="15" s="1"/>
  <c r="K738" i="15"/>
  <c r="L738" i="15" s="1"/>
  <c r="K737" i="15"/>
  <c r="L737" i="15" s="1"/>
  <c r="K735" i="15"/>
  <c r="L735" i="15" s="1"/>
  <c r="K729" i="15"/>
  <c r="L729" i="15" s="1"/>
  <c r="K728" i="15"/>
  <c r="L728" i="15" s="1"/>
  <c r="K721" i="15"/>
  <c r="L721" i="15" s="1"/>
  <c r="K704" i="15"/>
  <c r="L704" i="15" s="1"/>
  <c r="K698" i="15"/>
  <c r="L698" i="15" s="1"/>
  <c r="K693" i="15"/>
  <c r="L693" i="15" s="1"/>
  <c r="K690" i="15"/>
  <c r="L690" i="15" s="1"/>
  <c r="K686" i="15"/>
  <c r="L686" i="15" s="1"/>
  <c r="K663" i="15"/>
  <c r="L663" i="15" s="1"/>
  <c r="K662" i="15"/>
  <c r="L662" i="15" s="1"/>
  <c r="K655" i="15"/>
  <c r="L655" i="15" s="1"/>
  <c r="K638" i="15"/>
  <c r="L638" i="15" s="1"/>
  <c r="K621" i="15"/>
  <c r="L621" i="15" s="1"/>
  <c r="K616" i="15"/>
  <c r="L616" i="15" s="1"/>
  <c r="K613" i="15"/>
  <c r="L613" i="15" s="1"/>
  <c r="K610" i="15"/>
  <c r="L610" i="15" s="1"/>
  <c r="K609" i="15"/>
  <c r="L609" i="15" s="1"/>
  <c r="K607" i="15"/>
  <c r="L607" i="15" s="1"/>
  <c r="K601" i="15"/>
  <c r="L601" i="15" s="1"/>
  <c r="K600" i="15"/>
  <c r="L600" i="15" s="1"/>
  <c r="K593" i="15"/>
  <c r="L593" i="15" s="1"/>
  <c r="K576" i="15"/>
  <c r="L576" i="15" s="1"/>
  <c r="K570" i="15"/>
  <c r="L570" i="15" s="1"/>
  <c r="K565" i="15"/>
  <c r="L565" i="15" s="1"/>
  <c r="K562" i="15"/>
  <c r="L562" i="15" s="1"/>
  <c r="K558" i="15"/>
  <c r="L558" i="15" s="1"/>
  <c r="K535" i="15"/>
  <c r="L535" i="15" s="1"/>
  <c r="K534" i="15"/>
  <c r="L534" i="15" s="1"/>
  <c r="K527" i="15"/>
  <c r="L527" i="15" s="1"/>
  <c r="K510" i="15"/>
  <c r="L510" i="15" s="1"/>
  <c r="K493" i="15"/>
  <c r="L493" i="15" s="1"/>
  <c r="K488" i="15"/>
  <c r="L488" i="15" s="1"/>
  <c r="K485" i="15"/>
  <c r="L485" i="15" s="1"/>
  <c r="K482" i="15"/>
  <c r="L482" i="15" s="1"/>
  <c r="K481" i="15"/>
  <c r="L481" i="15" s="1"/>
  <c r="K479" i="15"/>
  <c r="L479" i="15" s="1"/>
  <c r="K473" i="15"/>
  <c r="L473" i="15" s="1"/>
  <c r="K472" i="15"/>
  <c r="L472" i="15" s="1"/>
  <c r="K467" i="15"/>
  <c r="L467" i="15" s="1"/>
  <c r="K454" i="15"/>
  <c r="L454" i="15" s="1"/>
  <c r="K448" i="15"/>
  <c r="L448" i="15" s="1"/>
  <c r="K447" i="15"/>
  <c r="L447" i="15" s="1"/>
  <c r="K445" i="15"/>
  <c r="L445" i="15" s="1"/>
  <c r="K444" i="15"/>
  <c r="L444" i="15" s="1"/>
  <c r="K435" i="15"/>
  <c r="L435" i="15" s="1"/>
  <c r="K422" i="15"/>
  <c r="L422" i="15" s="1"/>
  <c r="K416" i="15"/>
  <c r="L416" i="15" s="1"/>
  <c r="K415" i="15"/>
  <c r="L415" i="15" s="1"/>
  <c r="K413" i="15"/>
  <c r="L413" i="15" s="1"/>
  <c r="K412" i="15"/>
  <c r="L412" i="15" s="1"/>
  <c r="K403" i="15"/>
  <c r="L403" i="15" s="1"/>
  <c r="K390" i="15"/>
  <c r="L390" i="15" s="1"/>
  <c r="K380" i="15"/>
  <c r="L380" i="15" s="1"/>
  <c r="K379" i="15"/>
  <c r="L379" i="15" s="1"/>
  <c r="K372" i="15"/>
  <c r="L372" i="15" s="1"/>
  <c r="K371" i="15"/>
  <c r="L371" i="15" s="1"/>
  <c r="K364" i="15"/>
  <c r="L364" i="15" s="1"/>
  <c r="K363" i="15"/>
  <c r="L363" i="15" s="1"/>
  <c r="K356" i="15"/>
  <c r="L356" i="15" s="1"/>
  <c r="K355" i="15"/>
  <c r="L355" i="15" s="1"/>
  <c r="K348" i="15"/>
  <c r="L348" i="15" s="1"/>
  <c r="K347" i="15"/>
  <c r="L347" i="15" s="1"/>
  <c r="K340" i="15"/>
  <c r="L340" i="15" s="1"/>
  <c r="K339" i="15"/>
  <c r="L339" i="15" s="1"/>
  <c r="K332" i="15"/>
  <c r="L332" i="15" s="1"/>
  <c r="K331" i="15"/>
  <c r="L331" i="15" s="1"/>
  <c r="K324" i="15"/>
  <c r="L324" i="15" s="1"/>
  <c r="K323" i="15"/>
  <c r="L323" i="15" s="1"/>
  <c r="K316" i="15"/>
  <c r="L316" i="15" s="1"/>
  <c r="K315" i="15"/>
  <c r="L315" i="15" s="1"/>
  <c r="K308" i="15"/>
  <c r="L308" i="15" s="1"/>
  <c r="K307" i="15"/>
  <c r="L307" i="15" s="1"/>
  <c r="K300" i="15"/>
  <c r="L300" i="15" s="1"/>
  <c r="K299" i="15"/>
  <c r="L299" i="15" s="1"/>
  <c r="K292" i="15"/>
  <c r="L292" i="15" s="1"/>
  <c r="K291" i="15"/>
  <c r="L291" i="15" s="1"/>
  <c r="K284" i="15"/>
  <c r="L284" i="15" s="1"/>
  <c r="K283" i="15"/>
  <c r="L283" i="15" s="1"/>
  <c r="K276" i="15"/>
  <c r="L276" i="15" s="1"/>
  <c r="K275" i="15"/>
  <c r="L275" i="15" s="1"/>
  <c r="K268" i="15"/>
  <c r="L268" i="15" s="1"/>
  <c r="K267" i="15"/>
  <c r="L267" i="15" s="1"/>
  <c r="K260" i="15"/>
  <c r="L260" i="15" s="1"/>
  <c r="K259" i="15"/>
  <c r="L259" i="15" s="1"/>
  <c r="K252" i="15"/>
  <c r="L252" i="15" s="1"/>
  <c r="K251" i="15"/>
  <c r="L251" i="15" s="1"/>
  <c r="K244" i="15"/>
  <c r="L244" i="15" s="1"/>
  <c r="K243" i="15"/>
  <c r="L243" i="15" s="1"/>
  <c r="K236" i="15"/>
  <c r="L236" i="15" s="1"/>
  <c r="K235" i="15"/>
  <c r="L235" i="15" s="1"/>
  <c r="K228" i="15"/>
  <c r="L228" i="15" s="1"/>
  <c r="K227" i="15"/>
  <c r="L227" i="15" s="1"/>
  <c r="K220" i="15"/>
  <c r="L220" i="15" s="1"/>
  <c r="K219" i="15"/>
  <c r="L219" i="15" s="1"/>
  <c r="K212" i="15"/>
  <c r="L212" i="15" s="1"/>
  <c r="K211" i="15"/>
  <c r="L211" i="15" s="1"/>
  <c r="K204" i="15"/>
  <c r="L204" i="15" s="1"/>
  <c r="K203" i="15"/>
  <c r="L203" i="15" s="1"/>
  <c r="K196" i="15"/>
  <c r="L196" i="15" s="1"/>
  <c r="K195" i="15"/>
  <c r="L195" i="15" s="1"/>
  <c r="K188" i="15"/>
  <c r="L188" i="15" s="1"/>
  <c r="K187" i="15"/>
  <c r="L187" i="15" s="1"/>
  <c r="K180" i="15"/>
  <c r="L180" i="15" s="1"/>
  <c r="K179" i="15"/>
  <c r="L179" i="15" s="1"/>
  <c r="K172" i="15"/>
  <c r="L172" i="15" s="1"/>
  <c r="K171" i="15"/>
  <c r="L171" i="15" s="1"/>
  <c r="K164" i="15"/>
  <c r="L164" i="15" s="1"/>
  <c r="K163" i="15"/>
  <c r="L163" i="15" s="1"/>
  <c r="K156" i="15"/>
  <c r="L156" i="15" s="1"/>
  <c r="K155" i="15"/>
  <c r="L155" i="15" s="1"/>
  <c r="K148" i="15"/>
  <c r="L148" i="15" s="1"/>
  <c r="K147" i="15"/>
  <c r="L147" i="15" s="1"/>
  <c r="K140" i="15"/>
  <c r="L140" i="15" s="1"/>
  <c r="K139" i="15"/>
  <c r="L139" i="15" s="1"/>
  <c r="K132" i="15"/>
  <c r="L132" i="15" s="1"/>
  <c r="K131" i="15"/>
  <c r="L131" i="15" s="1"/>
  <c r="K124" i="15"/>
  <c r="L124" i="15" s="1"/>
  <c r="K123" i="15"/>
  <c r="L123" i="15" s="1"/>
  <c r="K116" i="15"/>
  <c r="L116" i="15" s="1"/>
  <c r="K115" i="15"/>
  <c r="L115" i="15" s="1"/>
  <c r="K108" i="15"/>
  <c r="L108" i="15" s="1"/>
  <c r="K107" i="15"/>
  <c r="L107" i="15" s="1"/>
  <c r="K100" i="15"/>
  <c r="L100" i="15" s="1"/>
  <c r="K99" i="15"/>
  <c r="L99" i="15" s="1"/>
  <c r="K92" i="15"/>
  <c r="L92" i="15" s="1"/>
  <c r="K91" i="15"/>
  <c r="L91" i="15" s="1"/>
  <c r="K84" i="15"/>
  <c r="L84" i="15" s="1"/>
  <c r="K83" i="15"/>
  <c r="L83" i="15" s="1"/>
  <c r="K76" i="15"/>
  <c r="L76" i="15" s="1"/>
  <c r="K75" i="15"/>
  <c r="L75" i="15" s="1"/>
  <c r="K68" i="15"/>
  <c r="L68" i="15" s="1"/>
  <c r="K67" i="15"/>
  <c r="L67" i="15" s="1"/>
  <c r="K60" i="15"/>
  <c r="L60" i="15" s="1"/>
  <c r="K59" i="15"/>
  <c r="L59" i="15" s="1"/>
  <c r="K52" i="15"/>
  <c r="L52" i="15" s="1"/>
  <c r="K51" i="15"/>
  <c r="L51" i="15" s="1"/>
  <c r="K44" i="15"/>
  <c r="L44" i="15" s="1"/>
  <c r="K43" i="15"/>
  <c r="L43" i="15" s="1"/>
  <c r="K36" i="15"/>
  <c r="L36" i="15" s="1"/>
  <c r="K35" i="15"/>
  <c r="L35" i="15" s="1"/>
  <c r="K28" i="15"/>
  <c r="L28" i="15" s="1"/>
  <c r="K27" i="15"/>
  <c r="L27" i="15" s="1"/>
  <c r="K20" i="15"/>
  <c r="L20" i="15" s="1"/>
  <c r="K19" i="15"/>
  <c r="L19" i="15" s="1"/>
  <c r="K12" i="15"/>
  <c r="L12" i="15" s="1"/>
  <c r="K11" i="15"/>
  <c r="L11" i="15" s="1"/>
  <c r="K4" i="15"/>
  <c r="L4" i="15" s="1"/>
  <c r="K3" i="15"/>
  <c r="L3" i="15" s="1"/>
  <c r="K798" i="15"/>
  <c r="L798" i="15" s="1"/>
  <c r="K782" i="15"/>
  <c r="L782" i="15" s="1"/>
  <c r="K766" i="15"/>
  <c r="L766" i="15" s="1"/>
  <c r="K750" i="15"/>
  <c r="L750" i="15" s="1"/>
  <c r="K736" i="15"/>
  <c r="L736" i="15" s="1"/>
  <c r="K726" i="15"/>
  <c r="L726" i="15" s="1"/>
  <c r="K722" i="15"/>
  <c r="L722" i="15" s="1"/>
  <c r="K718" i="15"/>
  <c r="L718" i="15" s="1"/>
  <c r="K680" i="15"/>
  <c r="L680" i="15" s="1"/>
  <c r="K673" i="15"/>
  <c r="L673" i="15" s="1"/>
  <c r="K671" i="15"/>
  <c r="L671" i="15" s="1"/>
  <c r="K642" i="15"/>
  <c r="L642" i="15" s="1"/>
  <c r="K632" i="15"/>
  <c r="L632" i="15" s="1"/>
  <c r="K622" i="15"/>
  <c r="L622" i="15" s="1"/>
  <c r="K597" i="15"/>
  <c r="L597" i="15" s="1"/>
  <c r="K591" i="15"/>
  <c r="L591" i="15" s="1"/>
  <c r="K574" i="15"/>
  <c r="L574" i="15" s="1"/>
  <c r="K567" i="15"/>
  <c r="L567" i="15" s="1"/>
  <c r="K559" i="15"/>
  <c r="L559" i="15" s="1"/>
  <c r="K546" i="15"/>
  <c r="L546" i="15" s="1"/>
  <c r="K542" i="15"/>
  <c r="L542" i="15" s="1"/>
  <c r="K536" i="15"/>
  <c r="L536" i="15" s="1"/>
  <c r="K529" i="15"/>
  <c r="L529" i="15" s="1"/>
  <c r="K525" i="15"/>
  <c r="L525" i="15" s="1"/>
  <c r="K480" i="15"/>
  <c r="L480" i="15" s="1"/>
  <c r="K470" i="15"/>
  <c r="L470" i="15" s="1"/>
  <c r="K459" i="15"/>
  <c r="L459" i="15" s="1"/>
  <c r="K437" i="15"/>
  <c r="L437" i="15" s="1"/>
  <c r="K428" i="15"/>
  <c r="L428" i="15" s="1"/>
  <c r="K407" i="15"/>
  <c r="L407" i="15" s="1"/>
  <c r="K406" i="15"/>
  <c r="L406" i="15" s="1"/>
  <c r="K395" i="15"/>
  <c r="L395" i="15" s="1"/>
  <c r="K383" i="15"/>
  <c r="L383" i="15" s="1"/>
  <c r="K377" i="15"/>
  <c r="L377" i="15" s="1"/>
  <c r="K376" i="15"/>
  <c r="L376" i="15" s="1"/>
  <c r="K367" i="15"/>
  <c r="L367" i="15" s="1"/>
  <c r="K361" i="15"/>
  <c r="L361" i="15" s="1"/>
  <c r="K360" i="15"/>
  <c r="L360" i="15" s="1"/>
  <c r="K351" i="15"/>
  <c r="L351" i="15" s="1"/>
  <c r="K345" i="15"/>
  <c r="L345" i="15" s="1"/>
  <c r="K344" i="15"/>
  <c r="L344" i="15" s="1"/>
  <c r="K335" i="15"/>
  <c r="L335" i="15" s="1"/>
  <c r="K329" i="15"/>
  <c r="L329" i="15" s="1"/>
  <c r="K328" i="15"/>
  <c r="L328" i="15" s="1"/>
  <c r="K319" i="15"/>
  <c r="L319" i="15" s="1"/>
  <c r="K313" i="15"/>
  <c r="L313" i="15" s="1"/>
  <c r="K312" i="15"/>
  <c r="L312" i="15" s="1"/>
  <c r="K303" i="15"/>
  <c r="L303" i="15" s="1"/>
  <c r="K297" i="15"/>
  <c r="L297" i="15" s="1"/>
  <c r="K296" i="15"/>
  <c r="L296" i="15" s="1"/>
  <c r="K287" i="15"/>
  <c r="L287" i="15" s="1"/>
  <c r="K281" i="15"/>
  <c r="L281" i="15" s="1"/>
  <c r="K280" i="15"/>
  <c r="L280" i="15" s="1"/>
  <c r="K271" i="15"/>
  <c r="L271" i="15" s="1"/>
  <c r="K265" i="15"/>
  <c r="L265" i="15" s="1"/>
  <c r="K264" i="15"/>
  <c r="L264" i="15" s="1"/>
  <c r="K255" i="15"/>
  <c r="L255" i="15" s="1"/>
  <c r="K249" i="15"/>
  <c r="L249" i="15" s="1"/>
  <c r="K248" i="15"/>
  <c r="L248" i="15" s="1"/>
  <c r="K239" i="15"/>
  <c r="L239" i="15" s="1"/>
  <c r="K233" i="15"/>
  <c r="L233" i="15" s="1"/>
  <c r="K232" i="15"/>
  <c r="L232" i="15" s="1"/>
  <c r="K223" i="15"/>
  <c r="L223" i="15" s="1"/>
  <c r="K217" i="15"/>
  <c r="L217" i="15" s="1"/>
  <c r="K216" i="15"/>
  <c r="L216" i="15" s="1"/>
  <c r="K207" i="15"/>
  <c r="L207" i="15" s="1"/>
  <c r="K201" i="15"/>
  <c r="L201" i="15" s="1"/>
  <c r="K200" i="15"/>
  <c r="L200" i="15" s="1"/>
  <c r="K191" i="15"/>
  <c r="L191" i="15" s="1"/>
  <c r="K185" i="15"/>
  <c r="L185" i="15" s="1"/>
  <c r="K184" i="15"/>
  <c r="L184" i="15" s="1"/>
  <c r="K175" i="15"/>
  <c r="L175" i="15" s="1"/>
  <c r="K169" i="15"/>
  <c r="L169" i="15" s="1"/>
  <c r="K168" i="15"/>
  <c r="L168" i="15" s="1"/>
  <c r="K159" i="15"/>
  <c r="L159" i="15" s="1"/>
  <c r="K153" i="15"/>
  <c r="L153" i="15" s="1"/>
  <c r="K152" i="15"/>
  <c r="L152" i="15" s="1"/>
  <c r="K143" i="15"/>
  <c r="L143" i="15" s="1"/>
  <c r="K137" i="15"/>
  <c r="L137" i="15" s="1"/>
  <c r="K136" i="15"/>
  <c r="L136" i="15" s="1"/>
  <c r="K127" i="15"/>
  <c r="L127" i="15" s="1"/>
  <c r="K121" i="15"/>
  <c r="L121" i="15" s="1"/>
  <c r="K120" i="15"/>
  <c r="L120" i="15" s="1"/>
  <c r="K111" i="15"/>
  <c r="L111" i="15" s="1"/>
  <c r="K105" i="15"/>
  <c r="L105" i="15" s="1"/>
  <c r="K104" i="15"/>
  <c r="L104" i="15" s="1"/>
  <c r="K95" i="15"/>
  <c r="L95" i="15" s="1"/>
  <c r="K89" i="15"/>
  <c r="L89" i="15" s="1"/>
  <c r="K88" i="15"/>
  <c r="L88" i="15" s="1"/>
  <c r="K79" i="15"/>
  <c r="L79" i="15" s="1"/>
  <c r="K73" i="15"/>
  <c r="L73" i="15" s="1"/>
  <c r="K72" i="15"/>
  <c r="L72" i="15" s="1"/>
  <c r="K63" i="15"/>
  <c r="L63" i="15" s="1"/>
  <c r="K57" i="15"/>
  <c r="L57" i="15" s="1"/>
  <c r="K56" i="15"/>
  <c r="L56" i="15" s="1"/>
  <c r="K47" i="15"/>
  <c r="L47" i="15" s="1"/>
  <c r="K41" i="15"/>
  <c r="L41" i="15" s="1"/>
  <c r="K40" i="15"/>
  <c r="L40" i="15" s="1"/>
  <c r="K31" i="15"/>
  <c r="L31" i="15" s="1"/>
  <c r="K25" i="15"/>
  <c r="L25" i="15" s="1"/>
  <c r="K24" i="15"/>
  <c r="L24" i="15" s="1"/>
  <c r="K15" i="15"/>
  <c r="L15" i="15" s="1"/>
  <c r="K9" i="15"/>
  <c r="L9" i="15" s="1"/>
  <c r="K8" i="15"/>
  <c r="L8" i="15" s="1"/>
  <c r="K1078" i="15"/>
  <c r="L1078" i="15" s="1"/>
  <c r="K1075" i="15"/>
  <c r="L1075" i="15" s="1"/>
  <c r="K1013" i="15"/>
  <c r="L1013" i="15" s="1"/>
  <c r="K985" i="15"/>
  <c r="L985" i="15" s="1"/>
  <c r="K953" i="15"/>
  <c r="L953" i="15" s="1"/>
  <c r="K806" i="15"/>
  <c r="L806" i="15" s="1"/>
  <c r="K790" i="15"/>
  <c r="L790" i="15" s="1"/>
  <c r="K774" i="15"/>
  <c r="L774" i="15" s="1"/>
  <c r="K758" i="15"/>
  <c r="L758" i="15" s="1"/>
  <c r="K742" i="15"/>
  <c r="L742" i="15" s="1"/>
  <c r="K694" i="15"/>
  <c r="L694" i="15" s="1"/>
  <c r="K677" i="15"/>
  <c r="L677" i="15" s="1"/>
  <c r="K629" i="15"/>
  <c r="L629" i="15" s="1"/>
  <c r="K599" i="15"/>
  <c r="L599" i="15" s="1"/>
  <c r="K557" i="15"/>
  <c r="L557" i="15" s="1"/>
  <c r="K545" i="15"/>
  <c r="L545" i="15" s="1"/>
  <c r="K537" i="15"/>
  <c r="L537" i="15" s="1"/>
  <c r="K512" i="15"/>
  <c r="L512" i="15" s="1"/>
  <c r="K501" i="15"/>
  <c r="L501" i="15" s="1"/>
  <c r="K497" i="15"/>
  <c r="L497" i="15" s="1"/>
  <c r="K419" i="15"/>
  <c r="L419" i="15" s="1"/>
  <c r="K414" i="15"/>
  <c r="L414" i="15" s="1"/>
  <c r="K400" i="15"/>
  <c r="L400" i="15" s="1"/>
  <c r="K387" i="15"/>
  <c r="L387" i="15" s="1"/>
  <c r="K385" i="15"/>
  <c r="L385" i="15" s="1"/>
  <c r="K384" i="15"/>
  <c r="L384" i="15" s="1"/>
  <c r="K375" i="15"/>
  <c r="L375" i="15" s="1"/>
  <c r="K354" i="15"/>
  <c r="L354" i="15" s="1"/>
  <c r="K330" i="15"/>
  <c r="L330" i="15" s="1"/>
  <c r="K321" i="15"/>
  <c r="L321" i="15" s="1"/>
  <c r="K320" i="15"/>
  <c r="L320" i="15" s="1"/>
  <c r="K311" i="15"/>
  <c r="L311" i="15" s="1"/>
  <c r="K290" i="15"/>
  <c r="L290" i="15" s="1"/>
  <c r="K266" i="15"/>
  <c r="L266" i="15" s="1"/>
  <c r="K257" i="15"/>
  <c r="L257" i="15" s="1"/>
  <c r="K256" i="15"/>
  <c r="L256" i="15" s="1"/>
  <c r="K247" i="15"/>
  <c r="L247" i="15" s="1"/>
  <c r="K226" i="15"/>
  <c r="L226" i="15" s="1"/>
  <c r="K202" i="15"/>
  <c r="L202" i="15" s="1"/>
  <c r="K193" i="15"/>
  <c r="L193" i="15" s="1"/>
  <c r="K192" i="15"/>
  <c r="L192" i="15" s="1"/>
  <c r="K183" i="15"/>
  <c r="L183" i="15" s="1"/>
  <c r="K162" i="15"/>
  <c r="L162" i="15" s="1"/>
  <c r="K138" i="15"/>
  <c r="L138" i="15" s="1"/>
  <c r="K129" i="15"/>
  <c r="L129" i="15" s="1"/>
  <c r="K128" i="15"/>
  <c r="L128" i="15" s="1"/>
  <c r="K119" i="15"/>
  <c r="L119" i="15" s="1"/>
  <c r="K98" i="15"/>
  <c r="L98" i="15" s="1"/>
  <c r="K74" i="15"/>
  <c r="L74" i="15" s="1"/>
  <c r="K65" i="15"/>
  <c r="L65" i="15" s="1"/>
  <c r="K64" i="15"/>
  <c r="L64" i="15" s="1"/>
  <c r="K55" i="15"/>
  <c r="L55" i="15" s="1"/>
  <c r="K34" i="15"/>
  <c r="L34" i="15" s="1"/>
  <c r="K10" i="15"/>
  <c r="L10" i="15" s="1"/>
  <c r="K1037" i="15"/>
  <c r="L1037" i="15" s="1"/>
  <c r="K730" i="15"/>
  <c r="L730" i="15" s="1"/>
  <c r="K719" i="15"/>
  <c r="L719" i="15" s="1"/>
  <c r="K695" i="15"/>
  <c r="L695" i="15" s="1"/>
  <c r="K674" i="15"/>
  <c r="L674" i="15" s="1"/>
  <c r="K657" i="15"/>
  <c r="L657" i="15" s="1"/>
  <c r="K648" i="15"/>
  <c r="L648" i="15" s="1"/>
  <c r="K640" i="15"/>
  <c r="L640" i="15" s="1"/>
  <c r="K633" i="15"/>
  <c r="L633" i="15" s="1"/>
  <c r="K626" i="15"/>
  <c r="L626" i="15" s="1"/>
  <c r="K608" i="15"/>
  <c r="L608" i="15" s="1"/>
  <c r="K590" i="15"/>
  <c r="L590" i="15" s="1"/>
  <c r="K520" i="15"/>
  <c r="L520" i="15" s="1"/>
  <c r="K513" i="15"/>
  <c r="L513" i="15" s="1"/>
  <c r="K505" i="15"/>
  <c r="L505" i="15" s="1"/>
  <c r="K464" i="15"/>
  <c r="L464" i="15" s="1"/>
  <c r="K451" i="15"/>
  <c r="L451" i="15" s="1"/>
  <c r="K446" i="15"/>
  <c r="L446" i="15" s="1"/>
  <c r="K439" i="15"/>
  <c r="L439" i="15" s="1"/>
  <c r="K438" i="15"/>
  <c r="L438" i="15" s="1"/>
  <c r="K436" i="15"/>
  <c r="L436" i="15" s="1"/>
  <c r="K431" i="15"/>
  <c r="L431" i="15" s="1"/>
  <c r="K429" i="15"/>
  <c r="L429" i="15" s="1"/>
  <c r="K427" i="15"/>
  <c r="L427" i="15" s="1"/>
  <c r="K404" i="15"/>
  <c r="L404" i="15" s="1"/>
  <c r="K396" i="15"/>
  <c r="L396" i="15" s="1"/>
  <c r="K378" i="15"/>
  <c r="L378" i="15" s="1"/>
  <c r="K369" i="15"/>
  <c r="L369" i="15" s="1"/>
  <c r="K368" i="15"/>
  <c r="L368" i="15" s="1"/>
  <c r="K359" i="15"/>
  <c r="L359" i="15" s="1"/>
  <c r="K338" i="15"/>
  <c r="L338" i="15" s="1"/>
  <c r="K314" i="15"/>
  <c r="L314" i="15" s="1"/>
  <c r="K305" i="15"/>
  <c r="L305" i="15" s="1"/>
  <c r="K304" i="15"/>
  <c r="L304" i="15" s="1"/>
  <c r="K295" i="15"/>
  <c r="L295" i="15" s="1"/>
  <c r="K274" i="15"/>
  <c r="L274" i="15" s="1"/>
  <c r="K250" i="15"/>
  <c r="L250" i="15" s="1"/>
  <c r="K241" i="15"/>
  <c r="L241" i="15" s="1"/>
  <c r="K240" i="15"/>
  <c r="L240" i="15" s="1"/>
  <c r="K231" i="15"/>
  <c r="L231" i="15" s="1"/>
  <c r="K210" i="15"/>
  <c r="L210" i="15" s="1"/>
  <c r="K186" i="15"/>
  <c r="L186" i="15" s="1"/>
  <c r="K177" i="15"/>
  <c r="L177" i="15" s="1"/>
  <c r="K176" i="15"/>
  <c r="L176" i="15" s="1"/>
  <c r="K167" i="15"/>
  <c r="L167" i="15" s="1"/>
  <c r="K146" i="15"/>
  <c r="L146" i="15" s="1"/>
  <c r="K122" i="15"/>
  <c r="L122" i="15" s="1"/>
  <c r="K113" i="15"/>
  <c r="L113" i="15" s="1"/>
  <c r="K112" i="15"/>
  <c r="L112" i="15" s="1"/>
  <c r="K103" i="15"/>
  <c r="L103" i="15" s="1"/>
  <c r="K82" i="15"/>
  <c r="L82" i="15" s="1"/>
  <c r="K58" i="15"/>
  <c r="L58" i="15" s="1"/>
  <c r="K49" i="15"/>
  <c r="L49" i="15" s="1"/>
  <c r="K48" i="15"/>
  <c r="L48" i="15" s="1"/>
  <c r="K39" i="15"/>
  <c r="L39" i="15" s="1"/>
  <c r="K18" i="15"/>
  <c r="L18" i="15" s="1"/>
  <c r="K929" i="15"/>
  <c r="L929" i="15" s="1"/>
  <c r="K727" i="15"/>
  <c r="L727" i="15" s="1"/>
  <c r="K725" i="15"/>
  <c r="L725" i="15" s="1"/>
  <c r="K685" i="15"/>
  <c r="L685" i="15" s="1"/>
  <c r="K664" i="15"/>
  <c r="L664" i="15" s="1"/>
  <c r="K641" i="15"/>
  <c r="L641" i="15" s="1"/>
  <c r="K594" i="15"/>
  <c r="L594" i="15" s="1"/>
  <c r="K566" i="15"/>
  <c r="L566" i="15" s="1"/>
  <c r="K552" i="15"/>
  <c r="L552" i="15" s="1"/>
  <c r="K549" i="15"/>
  <c r="L549" i="15" s="1"/>
  <c r="K517" i="15"/>
  <c r="L517" i="15" s="1"/>
  <c r="K514" i="15"/>
  <c r="L514" i="15" s="1"/>
  <c r="K511" i="15"/>
  <c r="L511" i="15" s="1"/>
  <c r="K498" i="15"/>
  <c r="L498" i="15" s="1"/>
  <c r="K494" i="15"/>
  <c r="L494" i="15" s="1"/>
  <c r="K474" i="15"/>
  <c r="L474" i="15" s="1"/>
  <c r="K468" i="15"/>
  <c r="L468" i="15" s="1"/>
  <c r="K460" i="15"/>
  <c r="L460" i="15" s="1"/>
  <c r="K405" i="15"/>
  <c r="L405" i="15" s="1"/>
  <c r="K399" i="15"/>
  <c r="L399" i="15" s="1"/>
  <c r="K397" i="15"/>
  <c r="L397" i="15" s="1"/>
  <c r="K362" i="15"/>
  <c r="L362" i="15" s="1"/>
  <c r="K353" i="15"/>
  <c r="L353" i="15" s="1"/>
  <c r="K352" i="15"/>
  <c r="L352" i="15" s="1"/>
  <c r="K343" i="15"/>
  <c r="L343" i="15" s="1"/>
  <c r="K322" i="15"/>
  <c r="L322" i="15" s="1"/>
  <c r="K298" i="15"/>
  <c r="L298" i="15" s="1"/>
  <c r="K289" i="15"/>
  <c r="L289" i="15" s="1"/>
  <c r="K288" i="15"/>
  <c r="L288" i="15" s="1"/>
  <c r="K279" i="15"/>
  <c r="L279" i="15" s="1"/>
  <c r="K258" i="15"/>
  <c r="L258" i="15" s="1"/>
  <c r="K234" i="15"/>
  <c r="L234" i="15" s="1"/>
  <c r="K225" i="15"/>
  <c r="L225" i="15" s="1"/>
  <c r="K224" i="15"/>
  <c r="L224" i="15" s="1"/>
  <c r="K215" i="15"/>
  <c r="L215" i="15" s="1"/>
  <c r="K194" i="15"/>
  <c r="L194" i="15" s="1"/>
  <c r="K170" i="15"/>
  <c r="L170" i="15" s="1"/>
  <c r="K161" i="15"/>
  <c r="L161" i="15" s="1"/>
  <c r="K160" i="15"/>
  <c r="L160" i="15" s="1"/>
  <c r="K151" i="15"/>
  <c r="L151" i="15" s="1"/>
  <c r="K130" i="15"/>
  <c r="L130" i="15" s="1"/>
  <c r="K106" i="15"/>
  <c r="L106" i="15" s="1"/>
  <c r="K97" i="15"/>
  <c r="L97" i="15" s="1"/>
  <c r="K96" i="15"/>
  <c r="L96" i="15" s="1"/>
  <c r="K87" i="15"/>
  <c r="L87" i="15" s="1"/>
  <c r="K66" i="15"/>
  <c r="L66" i="15" s="1"/>
  <c r="K42" i="15"/>
  <c r="L42" i="15" s="1"/>
  <c r="K33" i="15"/>
  <c r="L33" i="15" s="1"/>
  <c r="K32" i="15"/>
  <c r="L32" i="15" s="1"/>
  <c r="K23" i="15"/>
  <c r="L23" i="15" s="1"/>
  <c r="K977" i="15"/>
  <c r="L977" i="15" s="1"/>
  <c r="K702" i="15"/>
  <c r="L702" i="15" s="1"/>
  <c r="K687" i="15"/>
  <c r="L687" i="15" s="1"/>
  <c r="K670" i="15"/>
  <c r="L670" i="15" s="1"/>
  <c r="K665" i="15"/>
  <c r="L665" i="15" s="1"/>
  <c r="K653" i="15"/>
  <c r="L653" i="15" s="1"/>
  <c r="K645" i="15"/>
  <c r="L645" i="15" s="1"/>
  <c r="K639" i="15"/>
  <c r="L639" i="15" s="1"/>
  <c r="K634" i="15"/>
  <c r="L634" i="15" s="1"/>
  <c r="K625" i="15"/>
  <c r="L625" i="15" s="1"/>
  <c r="K602" i="15"/>
  <c r="L602" i="15" s="1"/>
  <c r="K598" i="15"/>
  <c r="L598" i="15" s="1"/>
  <c r="K543" i="15"/>
  <c r="L543" i="15" s="1"/>
  <c r="K506" i="15"/>
  <c r="L506" i="15" s="1"/>
  <c r="K504" i="15"/>
  <c r="L504" i="15" s="1"/>
  <c r="K471" i="15"/>
  <c r="L471" i="15" s="1"/>
  <c r="K469" i="15"/>
  <c r="L469" i="15" s="1"/>
  <c r="K463" i="15"/>
  <c r="L463" i="15" s="1"/>
  <c r="K461" i="15"/>
  <c r="L461" i="15" s="1"/>
  <c r="K440" i="15"/>
  <c r="L440" i="15" s="1"/>
  <c r="K432" i="15"/>
  <c r="L432" i="15" s="1"/>
  <c r="K408" i="15"/>
  <c r="L408" i="15" s="1"/>
  <c r="K370" i="15"/>
  <c r="L370" i="15" s="1"/>
  <c r="K346" i="15"/>
  <c r="L346" i="15" s="1"/>
  <c r="K337" i="15"/>
  <c r="L337" i="15" s="1"/>
  <c r="K336" i="15"/>
  <c r="L336" i="15" s="1"/>
  <c r="K327" i="15"/>
  <c r="L327" i="15" s="1"/>
  <c r="K306" i="15"/>
  <c r="L306" i="15" s="1"/>
  <c r="K282" i="15"/>
  <c r="L282" i="15" s="1"/>
  <c r="K273" i="15"/>
  <c r="L273" i="15" s="1"/>
  <c r="K272" i="15"/>
  <c r="L272" i="15" s="1"/>
  <c r="K263" i="15"/>
  <c r="L263" i="15" s="1"/>
  <c r="K242" i="15"/>
  <c r="L242" i="15" s="1"/>
  <c r="K218" i="15"/>
  <c r="L218" i="15" s="1"/>
  <c r="K209" i="15"/>
  <c r="L209" i="15" s="1"/>
  <c r="K208" i="15"/>
  <c r="L208" i="15" s="1"/>
  <c r="K199" i="15"/>
  <c r="L199" i="15" s="1"/>
  <c r="K178" i="15"/>
  <c r="L178" i="15" s="1"/>
  <c r="K154" i="15"/>
  <c r="L154" i="15" s="1"/>
  <c r="K145" i="15"/>
  <c r="L145" i="15" s="1"/>
  <c r="K144" i="15"/>
  <c r="L144" i="15" s="1"/>
  <c r="K135" i="15"/>
  <c r="L135" i="15" s="1"/>
  <c r="K114" i="15"/>
  <c r="L114" i="15" s="1"/>
  <c r="K90" i="15"/>
  <c r="L90" i="15" s="1"/>
  <c r="K81" i="15"/>
  <c r="L81" i="15" s="1"/>
  <c r="K80" i="15"/>
  <c r="L80" i="15" s="1"/>
  <c r="K71" i="15"/>
  <c r="L71" i="15" s="1"/>
  <c r="K50" i="15"/>
  <c r="L50" i="15" s="1"/>
  <c r="K26" i="15"/>
  <c r="L26" i="15" s="1"/>
  <c r="K17" i="15"/>
  <c r="L17" i="15" s="1"/>
  <c r="K16" i="15"/>
  <c r="L16" i="15" s="1"/>
  <c r="K7" i="15"/>
  <c r="L7" i="15" s="1"/>
  <c r="L1122" i="12"/>
  <c r="M1122" i="12" s="1"/>
  <c r="L1120" i="12"/>
  <c r="M1120" i="12" s="1"/>
  <c r="L1118" i="12"/>
  <c r="M1118" i="12" s="1"/>
  <c r="L1110" i="12"/>
  <c r="M1110" i="12" s="1"/>
  <c r="L1106" i="12"/>
  <c r="L1102" i="12"/>
  <c r="M1102" i="12" s="1"/>
  <c r="L1096" i="12"/>
  <c r="M1096" i="12" s="1"/>
  <c r="L1090" i="12"/>
  <c r="M1090" i="12" s="1"/>
  <c r="L1088" i="12"/>
  <c r="M1088" i="12" s="1"/>
  <c r="L1080" i="12"/>
  <c r="M1080" i="12" s="1"/>
  <c r="L1078" i="12"/>
  <c r="M1078" i="12" s="1"/>
  <c r="L1074" i="12"/>
  <c r="M1074" i="12" s="1"/>
  <c r="L1066" i="12"/>
  <c r="M1066" i="12" s="1"/>
  <c r="L1064" i="12"/>
  <c r="M1064" i="12" s="1"/>
  <c r="L1027" i="12"/>
  <c r="M1027" i="12" s="1"/>
  <c r="L1023" i="12"/>
  <c r="M1023" i="12" s="1"/>
  <c r="L1014" i="12"/>
  <c r="M1014" i="12" s="1"/>
  <c r="L1012" i="12"/>
  <c r="M1012" i="12" s="1"/>
  <c r="L1004" i="12"/>
  <c r="M1004" i="12" s="1"/>
  <c r="L1000" i="12"/>
  <c r="M1000" i="12" s="1"/>
  <c r="L998" i="12"/>
  <c r="M998" i="12" s="1"/>
  <c r="L990" i="12"/>
  <c r="M990" i="12" s="1"/>
  <c r="L988" i="12"/>
  <c r="M988" i="12" s="1"/>
  <c r="L982" i="12"/>
  <c r="M982" i="12" s="1"/>
  <c r="L949" i="12"/>
  <c r="M949" i="12" s="1"/>
  <c r="L945" i="12"/>
  <c r="M945" i="12" s="1"/>
  <c r="L941" i="12"/>
  <c r="M941" i="12" s="1"/>
  <c r="L933" i="12"/>
  <c r="M933" i="12" s="1"/>
  <c r="L931" i="12"/>
  <c r="M931" i="12" s="1"/>
  <c r="L929" i="12"/>
  <c r="M929" i="12" s="1"/>
  <c r="L921" i="12"/>
  <c r="M921" i="12" s="1"/>
  <c r="L917" i="12"/>
  <c r="M917" i="12" s="1"/>
  <c r="L913" i="12"/>
  <c r="M913" i="12" s="1"/>
  <c r="L907" i="12"/>
  <c r="M907" i="12" s="1"/>
  <c r="L901" i="12"/>
  <c r="M901" i="12" s="1"/>
  <c r="L899" i="12"/>
  <c r="M899" i="12" s="1"/>
  <c r="L1055" i="12"/>
  <c r="M1055" i="12" s="1"/>
  <c r="L1054" i="12"/>
  <c r="M1054" i="12" s="1"/>
  <c r="L1046" i="12"/>
  <c r="M1046" i="12" s="1"/>
  <c r="L1030" i="12"/>
  <c r="M1030" i="12" s="1"/>
  <c r="L1026" i="12"/>
  <c r="M1026" i="12" s="1"/>
  <c r="L976" i="12"/>
  <c r="M976" i="12" s="1"/>
  <c r="L968" i="12"/>
  <c r="M968" i="12" s="1"/>
  <c r="L953" i="12"/>
  <c r="M953" i="12" s="1"/>
  <c r="L952" i="12"/>
  <c r="M952" i="12" s="1"/>
  <c r="L884" i="12"/>
  <c r="M884" i="12" s="1"/>
  <c r="L880" i="12"/>
  <c r="M880" i="12" s="1"/>
  <c r="L878" i="12"/>
  <c r="M878" i="12" s="1"/>
  <c r="L870" i="12"/>
  <c r="M870" i="12" s="1"/>
  <c r="L868" i="12"/>
  <c r="M868" i="12" s="1"/>
  <c r="L862" i="12"/>
  <c r="M862" i="12" s="1"/>
  <c r="L856" i="12"/>
  <c r="M856" i="12" s="1"/>
  <c r="L852" i="12"/>
  <c r="M852" i="12" s="1"/>
  <c r="L848" i="12"/>
  <c r="M848" i="12" s="1"/>
  <c r="L840" i="12"/>
  <c r="M840" i="12" s="1"/>
  <c r="L838" i="12"/>
  <c r="M838" i="12" s="1"/>
  <c r="L836" i="12"/>
  <c r="M836" i="12" s="1"/>
  <c r="L828" i="12"/>
  <c r="M828" i="12" s="1"/>
  <c r="L824" i="12"/>
  <c r="M824" i="12" s="1"/>
  <c r="L820" i="12"/>
  <c r="M820" i="12" s="1"/>
  <c r="L807" i="12"/>
  <c r="M807" i="12" s="1"/>
  <c r="L801" i="12"/>
  <c r="M801" i="12" s="1"/>
  <c r="L799" i="12"/>
  <c r="M799" i="12" s="1"/>
  <c r="L784" i="12"/>
  <c r="M784" i="12" s="1"/>
  <c r="L782" i="12"/>
  <c r="M782" i="12" s="1"/>
  <c r="L778" i="12"/>
  <c r="M778" i="12" s="1"/>
  <c r="L770" i="12"/>
  <c r="M770" i="12" s="1"/>
  <c r="L768" i="12"/>
  <c r="M768" i="12" s="1"/>
  <c r="L759" i="12"/>
  <c r="M759" i="12" s="1"/>
  <c r="L755" i="12"/>
  <c r="M755" i="12" s="1"/>
  <c r="L749" i="12"/>
  <c r="M749" i="12" s="1"/>
  <c r="L747" i="12"/>
  <c r="M747" i="12" s="1"/>
  <c r="L739" i="12"/>
  <c r="M739" i="12" s="1"/>
  <c r="L725" i="12"/>
  <c r="M725" i="12" s="1"/>
  <c r="L723" i="12"/>
  <c r="M723" i="12" s="1"/>
  <c r="L715" i="12"/>
  <c r="M715" i="12" s="1"/>
  <c r="L713" i="12"/>
  <c r="M713" i="12" s="1"/>
  <c r="L646" i="12"/>
  <c r="M646" i="12" s="1"/>
  <c r="L640" i="12"/>
  <c r="M640" i="12" s="1"/>
  <c r="L636" i="12"/>
  <c r="M636" i="12" s="1"/>
  <c r="L632" i="12"/>
  <c r="M632" i="12" s="1"/>
  <c r="L624" i="12"/>
  <c r="M624" i="12" s="1"/>
  <c r="L622" i="12"/>
  <c r="M622" i="12" s="1"/>
  <c r="L620" i="12"/>
  <c r="M620" i="12" s="1"/>
  <c r="L612" i="12"/>
  <c r="M612" i="12" s="1"/>
  <c r="L608" i="12"/>
  <c r="M608" i="12" s="1"/>
  <c r="L604" i="12"/>
  <c r="M604" i="12" s="1"/>
  <c r="L598" i="12"/>
  <c r="M598" i="12" s="1"/>
  <c r="L565" i="12"/>
  <c r="M565" i="12" s="1"/>
  <c r="L556" i="12"/>
  <c r="M556" i="12" s="1"/>
  <c r="L548" i="12"/>
  <c r="M548" i="12" s="1"/>
  <c r="L546" i="12"/>
  <c r="M546" i="12" s="1"/>
  <c r="L453" i="12"/>
  <c r="M453" i="12" s="1"/>
  <c r="L430" i="12"/>
  <c r="M430" i="12" s="1"/>
  <c r="L428" i="12"/>
  <c r="M428" i="12" s="1"/>
  <c r="L422" i="12"/>
  <c r="M422" i="12" s="1"/>
  <c r="L418" i="12"/>
  <c r="M418" i="12" s="1"/>
  <c r="L412" i="12"/>
  <c r="M412" i="12" s="1"/>
  <c r="L410" i="12"/>
  <c r="M410" i="12" s="1"/>
  <c r="L402" i="12"/>
  <c r="M402" i="12" s="1"/>
  <c r="L398" i="12"/>
  <c r="M398" i="12" s="1"/>
  <c r="L396" i="12"/>
  <c r="M396" i="12" s="1"/>
  <c r="L388" i="12"/>
  <c r="M388" i="12" s="1"/>
  <c r="L386" i="12"/>
  <c r="M386" i="12" s="1"/>
  <c r="L380" i="12"/>
  <c r="M380" i="12" s="1"/>
  <c r="L374" i="12"/>
  <c r="M374" i="12" s="1"/>
  <c r="L370" i="12"/>
  <c r="M370" i="12" s="1"/>
  <c r="L366" i="12"/>
  <c r="M366" i="12" s="1"/>
  <c r="L358" i="12"/>
  <c r="M358" i="12" s="1"/>
  <c r="L356" i="12"/>
  <c r="M356" i="12" s="1"/>
  <c r="L354" i="12"/>
  <c r="M354" i="12" s="1"/>
  <c r="L346" i="12"/>
  <c r="M346" i="12" s="1"/>
  <c r="L342" i="12"/>
  <c r="M342" i="12" s="1"/>
  <c r="L338" i="12"/>
  <c r="M338" i="12" s="1"/>
  <c r="L332" i="12"/>
  <c r="M332" i="12" s="1"/>
  <c r="L326" i="12"/>
  <c r="M326" i="12" s="1"/>
  <c r="L324" i="12"/>
  <c r="M324" i="12" s="1"/>
  <c r="L316" i="12"/>
  <c r="M316" i="12" s="1"/>
  <c r="L314" i="12"/>
  <c r="M314" i="12" s="1"/>
  <c r="L310" i="12"/>
  <c r="M310" i="12" s="1"/>
  <c r="L302" i="12"/>
  <c r="M302" i="12" s="1"/>
  <c r="L300" i="12"/>
  <c r="M300" i="12" s="1"/>
  <c r="L294" i="12"/>
  <c r="M294" i="12" s="1"/>
  <c r="L290" i="12"/>
  <c r="M290" i="12" s="1"/>
  <c r="L284" i="12"/>
  <c r="M284" i="12" s="1"/>
  <c r="L282" i="12"/>
  <c r="M282" i="12" s="1"/>
  <c r="L274" i="12"/>
  <c r="M274" i="12" s="1"/>
  <c r="L270" i="12"/>
  <c r="M270" i="12" s="1"/>
  <c r="L268" i="12"/>
  <c r="M268" i="12" s="1"/>
  <c r="L260" i="12"/>
  <c r="M260" i="12" s="1"/>
  <c r="L258" i="12"/>
  <c r="M258" i="12" s="1"/>
  <c r="L252" i="12"/>
  <c r="M252" i="12" s="1"/>
  <c r="L246" i="12"/>
  <c r="M246" i="12" s="1"/>
  <c r="L242" i="12"/>
  <c r="M242" i="12" s="1"/>
  <c r="L238" i="12"/>
  <c r="M238" i="12" s="1"/>
  <c r="L230" i="12"/>
  <c r="M230" i="12" s="1"/>
  <c r="L228" i="12"/>
  <c r="M228" i="12" s="1"/>
  <c r="L226" i="12"/>
  <c r="M226" i="12" s="1"/>
  <c r="L218" i="12"/>
  <c r="M218" i="12" s="1"/>
  <c r="L214" i="12"/>
  <c r="M214" i="12" s="1"/>
  <c r="L210" i="12"/>
  <c r="M210" i="12" s="1"/>
  <c r="L204" i="12"/>
  <c r="M204" i="12" s="1"/>
  <c r="L198" i="12"/>
  <c r="M198" i="12" s="1"/>
  <c r="L196" i="12"/>
  <c r="M196" i="12" s="1"/>
  <c r="L188" i="12"/>
  <c r="M188" i="12" s="1"/>
  <c r="L186" i="12"/>
  <c r="M186" i="12" s="1"/>
  <c r="L184" i="12"/>
  <c r="M184" i="12" s="1"/>
  <c r="L178" i="12"/>
  <c r="M178" i="12" s="1"/>
  <c r="L176" i="12"/>
  <c r="M176" i="12" s="1"/>
  <c r="L172" i="12"/>
  <c r="M172" i="12" s="1"/>
  <c r="L168" i="12"/>
  <c r="M168" i="12" s="1"/>
  <c r="L164" i="12"/>
  <c r="M164" i="12" s="1"/>
  <c r="L162" i="12"/>
  <c r="M162" i="12" s="1"/>
  <c r="L156" i="12"/>
  <c r="M156" i="12" s="1"/>
  <c r="L154" i="12"/>
  <c r="M154" i="12" s="1"/>
  <c r="L152" i="12"/>
  <c r="M152" i="12" s="1"/>
  <c r="L146" i="12"/>
  <c r="M146" i="12" s="1"/>
  <c r="L144" i="12"/>
  <c r="M144" i="12" s="1"/>
  <c r="L140" i="12"/>
  <c r="M140" i="12" s="1"/>
  <c r="L136" i="12"/>
  <c r="M136" i="12" s="1"/>
  <c r="L132" i="12"/>
  <c r="M132" i="12" s="1"/>
  <c r="L130" i="12"/>
  <c r="M130" i="12" s="1"/>
  <c r="L124" i="12"/>
  <c r="M124" i="12" s="1"/>
  <c r="L122" i="12"/>
  <c r="M122" i="12" s="1"/>
  <c r="L120" i="12"/>
  <c r="M120" i="12" s="1"/>
  <c r="L114" i="12"/>
  <c r="M114" i="12" s="1"/>
  <c r="L112" i="12"/>
  <c r="M112" i="12" s="1"/>
  <c r="L108" i="12"/>
  <c r="M108" i="12" s="1"/>
  <c r="L104" i="12"/>
  <c r="M104" i="12" s="1"/>
  <c r="L100" i="12"/>
  <c r="M100" i="12" s="1"/>
  <c r="L98" i="12"/>
  <c r="M98" i="12" s="1"/>
  <c r="L92" i="12"/>
  <c r="M92" i="12" s="1"/>
  <c r="L90" i="12"/>
  <c r="M90" i="12" s="1"/>
  <c r="L88" i="12"/>
  <c r="M88" i="12" s="1"/>
  <c r="L82" i="12"/>
  <c r="M82" i="12" s="1"/>
  <c r="L80" i="12"/>
  <c r="M80" i="12" s="1"/>
  <c r="L76" i="12"/>
  <c r="M76" i="12" s="1"/>
  <c r="L72" i="12"/>
  <c r="M72" i="12" s="1"/>
  <c r="L68" i="12"/>
  <c r="M68" i="12" s="1"/>
  <c r="L66" i="12"/>
  <c r="M66" i="12" s="1"/>
  <c r="L60" i="12"/>
  <c r="M60" i="12" s="1"/>
  <c r="L58" i="12"/>
  <c r="M58" i="12" s="1"/>
  <c r="L56" i="12"/>
  <c r="M56" i="12" s="1"/>
  <c r="L50" i="12"/>
  <c r="M50" i="12" s="1"/>
  <c r="L48" i="12"/>
  <c r="M48" i="12" s="1"/>
  <c r="L44" i="12"/>
  <c r="M44" i="12" s="1"/>
  <c r="L40" i="12"/>
  <c r="M40" i="12" s="1"/>
  <c r="L36" i="12"/>
  <c r="M36" i="12" s="1"/>
  <c r="L34" i="12"/>
  <c r="M34" i="12" s="1"/>
  <c r="L28" i="12"/>
  <c r="M28" i="12" s="1"/>
  <c r="L26" i="12"/>
  <c r="M26" i="12" s="1"/>
  <c r="L24" i="12"/>
  <c r="M24" i="12" s="1"/>
  <c r="L18" i="12"/>
  <c r="M18" i="12" s="1"/>
  <c r="L16" i="12"/>
  <c r="M16" i="12" s="1"/>
  <c r="L12" i="12"/>
  <c r="M12" i="12" s="1"/>
  <c r="L8" i="12"/>
  <c r="M8" i="12" s="1"/>
  <c r="L4" i="12"/>
  <c r="M4" i="12" s="1"/>
  <c r="L1123" i="12"/>
  <c r="M1123" i="12" s="1"/>
  <c r="L1111" i="12"/>
  <c r="M1111" i="12" s="1"/>
  <c r="L1107" i="12"/>
  <c r="M1107" i="12" s="1"/>
  <c r="L1103" i="12"/>
  <c r="M1103" i="12" s="1"/>
  <c r="L1091" i="12"/>
  <c r="M1091" i="12" s="1"/>
  <c r="L1087" i="12"/>
  <c r="M1087" i="12" s="1"/>
  <c r="L1079" i="12"/>
  <c r="M1079" i="12" s="1"/>
  <c r="L1071" i="12"/>
  <c r="M1071" i="12" s="1"/>
  <c r="L1063" i="12"/>
  <c r="M1063" i="12" s="1"/>
  <c r="L1059" i="12"/>
  <c r="M1059" i="12" s="1"/>
  <c r="L1045" i="12"/>
  <c r="M1045" i="12" s="1"/>
  <c r="L1044" i="12"/>
  <c r="M1044" i="12" s="1"/>
  <c r="L1037" i="12"/>
  <c r="M1037" i="12" s="1"/>
  <c r="L1028" i="12"/>
  <c r="M1028" i="12" s="1"/>
  <c r="L1021" i="12"/>
  <c r="M1021" i="12" s="1"/>
  <c r="L1013" i="12"/>
  <c r="M1013" i="12" s="1"/>
  <c r="L1005" i="12"/>
  <c r="M1005" i="12" s="1"/>
  <c r="L997" i="12"/>
  <c r="M997" i="12" s="1"/>
  <c r="L993" i="12"/>
  <c r="M993" i="12" s="1"/>
  <c r="L981" i="12"/>
  <c r="M981" i="12" s="1"/>
  <c r="L975" i="12"/>
  <c r="M975" i="12" s="1"/>
  <c r="L974" i="12"/>
  <c r="M974" i="12" s="1"/>
  <c r="L959" i="12"/>
  <c r="M959" i="12" s="1"/>
  <c r="L958" i="12"/>
  <c r="M958" i="12" s="1"/>
  <c r="L944" i="12"/>
  <c r="M944" i="12" s="1"/>
  <c r="L936" i="12"/>
  <c r="M936" i="12" s="1"/>
  <c r="L928" i="12"/>
  <c r="M928" i="12" s="1"/>
  <c r="L924" i="12"/>
  <c r="M924" i="12" s="1"/>
  <c r="L912" i="12"/>
  <c r="M912" i="12" s="1"/>
  <c r="L908" i="12"/>
  <c r="M908" i="12" s="1"/>
  <c r="L904" i="12"/>
  <c r="M904" i="12" s="1"/>
  <c r="L892" i="12"/>
  <c r="M892" i="12" s="1"/>
  <c r="L1121" i="12"/>
  <c r="M1121" i="12" s="1"/>
  <c r="L1113" i="12"/>
  <c r="M1113" i="12" s="1"/>
  <c r="L1105" i="12"/>
  <c r="M1105" i="12" s="1"/>
  <c r="L1097" i="12"/>
  <c r="M1097" i="12" s="1"/>
  <c r="L1093" i="12"/>
  <c r="M1093" i="12" s="1"/>
  <c r="L1081" i="12"/>
  <c r="M1081" i="12" s="1"/>
  <c r="L1077" i="12"/>
  <c r="M1077" i="12" s="1"/>
  <c r="L1073" i="12"/>
  <c r="M1073" i="12" s="1"/>
  <c r="L1061" i="12"/>
  <c r="M1061" i="12" s="1"/>
  <c r="L1058" i="12"/>
  <c r="M1058" i="12" s="1"/>
  <c r="L1048" i="12"/>
  <c r="M1048" i="12" s="1"/>
  <c r="L1041" i="12"/>
  <c r="M1041" i="12" s="1"/>
  <c r="L965" i="12"/>
  <c r="M965" i="12" s="1"/>
  <c r="L885" i="12"/>
  <c r="M885" i="12" s="1"/>
  <c r="L861" i="12"/>
  <c r="M861" i="12" s="1"/>
  <c r="L813" i="12"/>
  <c r="M813" i="12" s="1"/>
  <c r="L810" i="12"/>
  <c r="M810" i="12" s="1"/>
  <c r="L798" i="12"/>
  <c r="M798" i="12" s="1"/>
  <c r="L792" i="12"/>
  <c r="M792" i="12" s="1"/>
  <c r="L756" i="12"/>
  <c r="M756" i="12" s="1"/>
  <c r="L748" i="12"/>
  <c r="M748" i="12" s="1"/>
  <c r="L740" i="12"/>
  <c r="M740" i="12" s="1"/>
  <c r="L736" i="12"/>
  <c r="M736" i="12" s="1"/>
  <c r="L722" i="12"/>
  <c r="M722" i="12" s="1"/>
  <c r="L718" i="12"/>
  <c r="M718" i="12" s="1"/>
  <c r="L714" i="12"/>
  <c r="M714" i="12" s="1"/>
  <c r="L700" i="12"/>
  <c r="M700" i="12" s="1"/>
  <c r="L699" i="12"/>
  <c r="M699" i="12" s="1"/>
  <c r="L691" i="12"/>
  <c r="M691" i="12" s="1"/>
  <c r="L683" i="12"/>
  <c r="M683" i="12" s="1"/>
  <c r="L675" i="12"/>
  <c r="M675" i="12" s="1"/>
  <c r="L668" i="12"/>
  <c r="M668" i="12" s="1"/>
  <c r="L659" i="12"/>
  <c r="M659" i="12" s="1"/>
  <c r="L652" i="12"/>
  <c r="M652" i="12" s="1"/>
  <c r="L651" i="12"/>
  <c r="M651" i="12" s="1"/>
  <c r="L1033" i="12"/>
  <c r="M1033" i="12" s="1"/>
  <c r="L1024" i="12"/>
  <c r="M1024" i="12" s="1"/>
  <c r="L1007" i="12"/>
  <c r="M1007" i="12" s="1"/>
  <c r="L991" i="12"/>
  <c r="M991" i="12" s="1"/>
  <c r="L978" i="12"/>
  <c r="M978" i="12" s="1"/>
  <c r="L971" i="12"/>
  <c r="M971" i="12" s="1"/>
  <c r="L887" i="12"/>
  <c r="M887" i="12" s="1"/>
  <c r="L881" i="12"/>
  <c r="M881" i="12" s="1"/>
  <c r="L814" i="12"/>
  <c r="M814" i="12" s="1"/>
  <c r="L726" i="12"/>
  <c r="M726" i="12" s="1"/>
  <c r="L711" i="12"/>
  <c r="M711" i="12" s="1"/>
  <c r="L701" i="12"/>
  <c r="M701" i="12" s="1"/>
  <c r="L682" i="12"/>
  <c r="M682" i="12" s="1"/>
  <c r="L679" i="12"/>
  <c r="M679" i="12" s="1"/>
  <c r="L678" i="12"/>
  <c r="M678" i="12" s="1"/>
  <c r="L607" i="12"/>
  <c r="M607" i="12" s="1"/>
  <c r="L603" i="12"/>
  <c r="M603" i="12" s="1"/>
  <c r="L599" i="12"/>
  <c r="M599" i="12" s="1"/>
  <c r="L587" i="12"/>
  <c r="M587" i="12" s="1"/>
  <c r="L586" i="12"/>
  <c r="M586" i="12" s="1"/>
  <c r="L578" i="12"/>
  <c r="M578" i="12" s="1"/>
  <c r="L568" i="12"/>
  <c r="M568" i="12" s="1"/>
  <c r="L558" i="12"/>
  <c r="M558" i="12" s="1"/>
  <c r="L555" i="12"/>
  <c r="M555" i="12" s="1"/>
  <c r="L543" i="12"/>
  <c r="M543" i="12" s="1"/>
  <c r="L542" i="12"/>
  <c r="M542" i="12" s="1"/>
  <c r="L535" i="12"/>
  <c r="M535" i="12" s="1"/>
  <c r="L526" i="12"/>
  <c r="M526" i="12" s="1"/>
  <c r="L519" i="12"/>
  <c r="M519" i="12" s="1"/>
  <c r="L511" i="12"/>
  <c r="M511" i="12" s="1"/>
  <c r="L503" i="12"/>
  <c r="M503" i="12" s="1"/>
  <c r="L495" i="12"/>
  <c r="M495" i="12" s="1"/>
  <c r="L494" i="12"/>
  <c r="M494" i="12" s="1"/>
  <c r="L479" i="12"/>
  <c r="M479" i="12" s="1"/>
  <c r="L478" i="12"/>
  <c r="M478" i="12" s="1"/>
  <c r="L471" i="12"/>
  <c r="M471" i="12" s="1"/>
  <c r="L462" i="12"/>
  <c r="M462" i="12" s="1"/>
  <c r="L452" i="12"/>
  <c r="M452" i="12" s="1"/>
  <c r="L447" i="12"/>
  <c r="M447" i="12" s="1"/>
  <c r="L439" i="12"/>
  <c r="M439" i="12" s="1"/>
  <c r="L1019" i="12"/>
  <c r="M1019" i="12" s="1"/>
  <c r="L972" i="12"/>
  <c r="M972" i="12" s="1"/>
  <c r="L950" i="12"/>
  <c r="M950" i="12" s="1"/>
  <c r="L942" i="12"/>
  <c r="M942" i="12" s="1"/>
  <c r="L934" i="12"/>
  <c r="M934" i="12" s="1"/>
  <c r="L910" i="12"/>
  <c r="M910" i="12" s="1"/>
  <c r="L902" i="12"/>
  <c r="M902" i="12" s="1"/>
  <c r="L889" i="12"/>
  <c r="M889" i="12" s="1"/>
  <c r="L863" i="12"/>
  <c r="M863" i="12" s="1"/>
  <c r="L855" i="12"/>
  <c r="M855" i="12" s="1"/>
  <c r="L851" i="12"/>
  <c r="M851" i="12" s="1"/>
  <c r="L839" i="12"/>
  <c r="M839" i="12" s="1"/>
  <c r="L835" i="12"/>
  <c r="M835" i="12" s="1"/>
  <c r="L831" i="12"/>
  <c r="M831" i="12" s="1"/>
  <c r="L819" i="12"/>
  <c r="M819" i="12" s="1"/>
  <c r="L818" i="12"/>
  <c r="M818" i="12" s="1"/>
  <c r="L815" i="12"/>
  <c r="M815" i="12" s="1"/>
  <c r="L808" i="12"/>
  <c r="M808" i="12" s="1"/>
  <c r="L800" i="12"/>
  <c r="M800" i="12" s="1"/>
  <c r="L796" i="12"/>
  <c r="M796" i="12" s="1"/>
  <c r="L731" i="12"/>
  <c r="M731" i="12" s="1"/>
  <c r="L730" i="12"/>
  <c r="M730" i="12" s="1"/>
  <c r="L728" i="12"/>
  <c r="M728" i="12" s="1"/>
  <c r="L720" i="12"/>
  <c r="M720" i="12" s="1"/>
  <c r="L716" i="12"/>
  <c r="M716" i="12" s="1"/>
  <c r="L706" i="12"/>
  <c r="M706" i="12" s="1"/>
  <c r="L703" i="12"/>
  <c r="M703" i="12" s="1"/>
  <c r="L693" i="12"/>
  <c r="M693" i="12" s="1"/>
  <c r="L680" i="12"/>
  <c r="M680" i="12" s="1"/>
  <c r="L671" i="12"/>
  <c r="M671" i="12" s="1"/>
  <c r="L670" i="12"/>
  <c r="M670" i="12" s="1"/>
  <c r="L661" i="12"/>
  <c r="M661" i="12" s="1"/>
  <c r="L639" i="12"/>
  <c r="M639" i="12" s="1"/>
  <c r="L635" i="12"/>
  <c r="M635" i="12" s="1"/>
  <c r="L627" i="12"/>
  <c r="M627" i="12" s="1"/>
  <c r="L619" i="12"/>
  <c r="M619" i="12" s="1"/>
  <c r="L611" i="12"/>
  <c r="M611" i="12" s="1"/>
  <c r="L593" i="12"/>
  <c r="M593" i="12" s="1"/>
  <c r="L584" i="12"/>
  <c r="M584" i="12" s="1"/>
  <c r="L577" i="12"/>
  <c r="M577" i="12" s="1"/>
  <c r="L576" i="12"/>
  <c r="M576" i="12" s="1"/>
  <c r="L540" i="12"/>
  <c r="M540" i="12" s="1"/>
  <c r="L533" i="12"/>
  <c r="M533" i="12" s="1"/>
  <c r="L525" i="12"/>
  <c r="M525" i="12" s="1"/>
  <c r="L517" i="12"/>
  <c r="M517" i="12" s="1"/>
  <c r="L509" i="12"/>
  <c r="M509" i="12" s="1"/>
  <c r="L508" i="12"/>
  <c r="M508" i="12" s="1"/>
  <c r="L493" i="12"/>
  <c r="M493" i="12" s="1"/>
  <c r="L492" i="12"/>
  <c r="M492" i="12" s="1"/>
  <c r="L485" i="12"/>
  <c r="M485" i="12" s="1"/>
  <c r="L476" i="12"/>
  <c r="M476" i="12" s="1"/>
  <c r="L469" i="12"/>
  <c r="M469" i="12" s="1"/>
  <c r="L461" i="12"/>
  <c r="M461" i="12" s="1"/>
  <c r="L446" i="12"/>
  <c r="M446" i="12" s="1"/>
  <c r="L438" i="12"/>
  <c r="M438" i="12" s="1"/>
  <c r="L437" i="12"/>
  <c r="M437" i="12" s="1"/>
  <c r="L425" i="12"/>
  <c r="M425" i="12" s="1"/>
  <c r="L421" i="12"/>
  <c r="M421" i="12" s="1"/>
  <c r="L417" i="12"/>
  <c r="M417" i="12" s="1"/>
  <c r="L405" i="12"/>
  <c r="M405" i="12" s="1"/>
  <c r="L401" i="12"/>
  <c r="M401" i="12" s="1"/>
  <c r="L393" i="12"/>
  <c r="M393" i="12" s="1"/>
  <c r="L385" i="12"/>
  <c r="M385" i="12" s="1"/>
  <c r="L377" i="12"/>
  <c r="M377" i="12" s="1"/>
  <c r="L373" i="12"/>
  <c r="M373" i="12" s="1"/>
  <c r="L361" i="12"/>
  <c r="M361" i="12" s="1"/>
  <c r="L357" i="12"/>
  <c r="M357" i="12" s="1"/>
  <c r="L353" i="12"/>
  <c r="M353" i="12" s="1"/>
  <c r="L341" i="12"/>
  <c r="M341" i="12" s="1"/>
  <c r="L337" i="12"/>
  <c r="M337" i="12" s="1"/>
  <c r="L329" i="12"/>
  <c r="M329" i="12" s="1"/>
  <c r="L321" i="12"/>
  <c r="M321" i="12" s="1"/>
  <c r="L313" i="12"/>
  <c r="M313" i="12" s="1"/>
  <c r="L309" i="12"/>
  <c r="M309" i="12" s="1"/>
  <c r="L297" i="12"/>
  <c r="M297" i="12" s="1"/>
  <c r="L293" i="12"/>
  <c r="M293" i="12" s="1"/>
  <c r="L289" i="12"/>
  <c r="M289" i="12" s="1"/>
  <c r="L277" i="12"/>
  <c r="M277" i="12" s="1"/>
  <c r="L273" i="12"/>
  <c r="M273" i="12" s="1"/>
  <c r="L265" i="12"/>
  <c r="M265" i="12" s="1"/>
  <c r="L257" i="12"/>
  <c r="M257" i="12" s="1"/>
  <c r="L253" i="12"/>
  <c r="M253" i="12" s="1"/>
  <c r="L249" i="12"/>
  <c r="M249" i="12" s="1"/>
  <c r="L241" i="12"/>
  <c r="M241" i="12" s="1"/>
  <c r="L237" i="12"/>
  <c r="M237" i="12" s="1"/>
  <c r="L233" i="12"/>
  <c r="M233" i="12" s="1"/>
  <c r="L225" i="12"/>
  <c r="M225" i="12" s="1"/>
  <c r="L221" i="12"/>
  <c r="M221" i="12" s="1"/>
  <c r="L217" i="12"/>
  <c r="M217" i="12" s="1"/>
  <c r="L209" i="12"/>
  <c r="M209" i="12" s="1"/>
  <c r="L205" i="12"/>
  <c r="M205" i="12" s="1"/>
  <c r="L201" i="12"/>
  <c r="M201" i="12" s="1"/>
  <c r="L193" i="12"/>
  <c r="M193" i="12" s="1"/>
  <c r="L189" i="12"/>
  <c r="M189" i="12" s="1"/>
  <c r="L185" i="12"/>
  <c r="M185" i="12" s="1"/>
  <c r="L177" i="12"/>
  <c r="M177" i="12" s="1"/>
  <c r="L173" i="12"/>
  <c r="M173" i="12" s="1"/>
  <c r="L169" i="12"/>
  <c r="M169" i="12" s="1"/>
  <c r="L161" i="12"/>
  <c r="M161" i="12" s="1"/>
  <c r="L157" i="12"/>
  <c r="M157" i="12" s="1"/>
  <c r="L153" i="12"/>
  <c r="M153" i="12" s="1"/>
  <c r="L145" i="12"/>
  <c r="M145" i="12" s="1"/>
  <c r="L141" i="12"/>
  <c r="M141" i="12" s="1"/>
  <c r="L137" i="12"/>
  <c r="M137" i="12" s="1"/>
  <c r="L129" i="12"/>
  <c r="M129" i="12" s="1"/>
  <c r="L125" i="12"/>
  <c r="M125" i="12" s="1"/>
  <c r="L121" i="12"/>
  <c r="M121" i="12" s="1"/>
  <c r="L113" i="12"/>
  <c r="M113" i="12" s="1"/>
  <c r="L109" i="12"/>
  <c r="M109" i="12" s="1"/>
  <c r="L105" i="12"/>
  <c r="M105" i="12" s="1"/>
  <c r="L97" i="12"/>
  <c r="M97" i="12" s="1"/>
  <c r="L93" i="12"/>
  <c r="M93" i="12" s="1"/>
  <c r="L89" i="12"/>
  <c r="M89" i="12" s="1"/>
  <c r="L81" i="12"/>
  <c r="M81" i="12" s="1"/>
  <c r="L77" i="12"/>
  <c r="M77" i="12" s="1"/>
  <c r="L73" i="12"/>
  <c r="M73" i="12" s="1"/>
  <c r="L65" i="12"/>
  <c r="M65" i="12" s="1"/>
  <c r="L61" i="12"/>
  <c r="M61" i="12" s="1"/>
  <c r="L57" i="12"/>
  <c r="M57" i="12" s="1"/>
  <c r="L49" i="12"/>
  <c r="M49" i="12" s="1"/>
  <c r="L45" i="12"/>
  <c r="M45" i="12" s="1"/>
  <c r="L41" i="12"/>
  <c r="M41" i="12" s="1"/>
  <c r="L33" i="12"/>
  <c r="M33" i="12" s="1"/>
  <c r="L29" i="12"/>
  <c r="M29" i="12" s="1"/>
  <c r="L25" i="12"/>
  <c r="M25" i="12" s="1"/>
  <c r="L17" i="12"/>
  <c r="M17" i="12" s="1"/>
  <c r="L13" i="12"/>
  <c r="M13" i="12" s="1"/>
  <c r="L9" i="12"/>
  <c r="M9" i="12" s="1"/>
  <c r="L1056" i="12"/>
  <c r="M1056" i="12" s="1"/>
  <c r="L1035" i="12"/>
  <c r="M1035" i="12" s="1"/>
  <c r="L1011" i="12"/>
  <c r="M1011" i="12" s="1"/>
  <c r="L995" i="12"/>
  <c r="M995" i="12" s="1"/>
  <c r="L987" i="12"/>
  <c r="M987" i="12" s="1"/>
  <c r="L979" i="12"/>
  <c r="M979" i="12" s="1"/>
  <c r="L970" i="12"/>
  <c r="M970" i="12" s="1"/>
  <c r="L956" i="12"/>
  <c r="M956" i="12" s="1"/>
  <c r="L875" i="12"/>
  <c r="M875" i="12" s="1"/>
  <c r="L865" i="12"/>
  <c r="M865" i="12" s="1"/>
  <c r="L857" i="12"/>
  <c r="M857" i="12" s="1"/>
  <c r="L853" i="12"/>
  <c r="M853" i="12" s="1"/>
  <c r="L845" i="12"/>
  <c r="M845" i="12" s="1"/>
  <c r="L841" i="12"/>
  <c r="M841" i="12" s="1"/>
  <c r="L837" i="12"/>
  <c r="M837" i="12" s="1"/>
  <c r="L829" i="12"/>
  <c r="M829" i="12" s="1"/>
  <c r="L825" i="12"/>
  <c r="M825" i="12" s="1"/>
  <c r="L821" i="12"/>
  <c r="M821" i="12" s="1"/>
  <c r="L787" i="12"/>
  <c r="M787" i="12" s="1"/>
  <c r="L783" i="12"/>
  <c r="M783" i="12" s="1"/>
  <c r="L779" i="12"/>
  <c r="M779" i="12" s="1"/>
  <c r="L771" i="12"/>
  <c r="M771" i="12" s="1"/>
  <c r="L767" i="12"/>
  <c r="M767" i="12" s="1"/>
  <c r="L763" i="12"/>
  <c r="M763" i="12" s="1"/>
  <c r="L761" i="12"/>
  <c r="M761" i="12" s="1"/>
  <c r="L758" i="12"/>
  <c r="M758" i="12" s="1"/>
  <c r="L754" i="12"/>
  <c r="M754" i="12" s="1"/>
  <c r="L746" i="12"/>
  <c r="M746" i="12" s="1"/>
  <c r="L742" i="12"/>
  <c r="M742" i="12" s="1"/>
  <c r="L738" i="12"/>
  <c r="M738" i="12" s="1"/>
  <c r="L729" i="12"/>
  <c r="M729" i="12" s="1"/>
  <c r="L704" i="12"/>
  <c r="M704" i="12" s="1"/>
  <c r="L698" i="12"/>
  <c r="M698" i="12" s="1"/>
  <c r="L695" i="12"/>
  <c r="M695" i="12" s="1"/>
  <c r="L694" i="12"/>
  <c r="M694" i="12" s="1"/>
  <c r="L685" i="12"/>
  <c r="M685" i="12" s="1"/>
  <c r="L666" i="12"/>
  <c r="M666" i="12" s="1"/>
  <c r="L665" i="12"/>
  <c r="M665" i="12" s="1"/>
  <c r="L663" i="12"/>
  <c r="M663" i="12" s="1"/>
  <c r="L653" i="12"/>
  <c r="M653" i="12" s="1"/>
  <c r="L649" i="12"/>
  <c r="M649" i="12" s="1"/>
  <c r="L645" i="12"/>
  <c r="M645" i="12" s="1"/>
  <c r="L637" i="12"/>
  <c r="M637" i="12" s="1"/>
  <c r="L633" i="12"/>
  <c r="M633" i="12" s="1"/>
  <c r="L629" i="12"/>
  <c r="M629" i="12" s="1"/>
  <c r="L621" i="12"/>
  <c r="M621" i="12" s="1"/>
  <c r="L617" i="12"/>
  <c r="M617" i="12" s="1"/>
  <c r="L613" i="12"/>
  <c r="M613" i="12" s="1"/>
  <c r="L605" i="12"/>
  <c r="M605" i="12" s="1"/>
  <c r="L601" i="12"/>
  <c r="M601" i="12" s="1"/>
  <c r="L597" i="12"/>
  <c r="M597" i="12" s="1"/>
  <c r="L590" i="12"/>
  <c r="M590" i="12" s="1"/>
  <c r="L583" i="12"/>
  <c r="M583" i="12" s="1"/>
  <c r="L582" i="12"/>
  <c r="M582" i="12" s="1"/>
  <c r="L574" i="12"/>
  <c r="M574" i="12" s="1"/>
  <c r="L570" i="12"/>
  <c r="M570" i="12" s="1"/>
  <c r="L566" i="12"/>
  <c r="M566" i="12" s="1"/>
  <c r="L561" i="12"/>
  <c r="M561" i="12" s="1"/>
  <c r="L557" i="12"/>
  <c r="M557" i="12" s="1"/>
  <c r="L553" i="12"/>
  <c r="M553" i="12" s="1"/>
  <c r="L545" i="12"/>
  <c r="M545" i="12" s="1"/>
  <c r="L539" i="12"/>
  <c r="M539" i="12" s="1"/>
  <c r="L538" i="12"/>
  <c r="M538" i="12" s="1"/>
  <c r="L530" i="12"/>
  <c r="M530" i="12" s="1"/>
  <c r="L523" i="12"/>
  <c r="M523" i="12" s="1"/>
  <c r="L522" i="12"/>
  <c r="M522" i="12" s="1"/>
  <c r="L514" i="12"/>
  <c r="M514" i="12" s="1"/>
  <c r="L507" i="12"/>
  <c r="M507" i="12" s="1"/>
  <c r="L506" i="12"/>
  <c r="M506" i="12" s="1"/>
  <c r="L498" i="12"/>
  <c r="M498" i="12" s="1"/>
  <c r="L491" i="12"/>
  <c r="M491" i="12" s="1"/>
  <c r="L490" i="12"/>
  <c r="M490" i="12" s="1"/>
  <c r="L482" i="12"/>
  <c r="M482" i="12" s="1"/>
  <c r="L475" i="12"/>
  <c r="M475" i="12" s="1"/>
  <c r="L474" i="12"/>
  <c r="M474" i="12" s="1"/>
  <c r="L466" i="12"/>
  <c r="M466" i="12" s="1"/>
  <c r="L459" i="12"/>
  <c r="M459" i="12" s="1"/>
  <c r="L458" i="12"/>
  <c r="M458" i="12" s="1"/>
  <c r="L450" i="12"/>
  <c r="M450" i="12" s="1"/>
  <c r="L444" i="12"/>
  <c r="M444" i="12" s="1"/>
  <c r="L443" i="12"/>
  <c r="M443" i="12" s="1"/>
  <c r="L435" i="12"/>
  <c r="M435" i="12" s="1"/>
  <c r="L1050" i="12"/>
  <c r="M1050" i="12" s="1"/>
  <c r="L1049" i="12"/>
  <c r="M1049" i="12" s="1"/>
  <c r="L1020" i="12"/>
  <c r="M1020" i="12" s="1"/>
  <c r="L963" i="12"/>
  <c r="M963" i="12" s="1"/>
  <c r="L957" i="12"/>
  <c r="M957" i="12" s="1"/>
  <c r="L946" i="12"/>
  <c r="M946" i="12" s="1"/>
  <c r="L938" i="12"/>
  <c r="M938" i="12" s="1"/>
  <c r="L930" i="12"/>
  <c r="M930" i="12" s="1"/>
  <c r="L914" i="12"/>
  <c r="M914" i="12" s="1"/>
  <c r="L906" i="12"/>
  <c r="M906" i="12" s="1"/>
  <c r="L898" i="12"/>
  <c r="M898" i="12" s="1"/>
  <c r="L879" i="12"/>
  <c r="M879" i="12" s="1"/>
  <c r="L873" i="12"/>
  <c r="M873" i="12" s="1"/>
  <c r="L793" i="12"/>
  <c r="M793" i="12" s="1"/>
  <c r="L785" i="12"/>
  <c r="M785" i="12" s="1"/>
  <c r="L781" i="12"/>
  <c r="M781" i="12" s="1"/>
  <c r="L777" i="12"/>
  <c r="M777" i="12" s="1"/>
  <c r="L769" i="12"/>
  <c r="M769" i="12" s="1"/>
  <c r="L765" i="12"/>
  <c r="M765" i="12" s="1"/>
  <c r="L735" i="12"/>
  <c r="M735" i="12" s="1"/>
  <c r="L696" i="12"/>
  <c r="M696" i="12" s="1"/>
  <c r="L690" i="12"/>
  <c r="M690" i="12" s="1"/>
  <c r="L689" i="12"/>
  <c r="M689" i="12" s="1"/>
  <c r="L686" i="12"/>
  <c r="M686" i="12" s="1"/>
  <c r="L677" i="12"/>
  <c r="M677" i="12" s="1"/>
  <c r="L664" i="12"/>
  <c r="M664" i="12" s="1"/>
  <c r="L657" i="12"/>
  <c r="M657" i="12" s="1"/>
  <c r="L655" i="12"/>
  <c r="M655" i="12" s="1"/>
  <c r="L654" i="12"/>
  <c r="M654" i="12" s="1"/>
  <c r="L589" i="12"/>
  <c r="M589" i="12" s="1"/>
  <c r="L588" i="12"/>
  <c r="M588" i="12" s="1"/>
  <c r="L581" i="12"/>
  <c r="M581" i="12" s="1"/>
  <c r="L573" i="12"/>
  <c r="M573" i="12" s="1"/>
  <c r="L572" i="12"/>
  <c r="M572" i="12" s="1"/>
  <c r="L560" i="12"/>
  <c r="M560" i="12" s="1"/>
  <c r="L544" i="12"/>
  <c r="M544" i="12" s="1"/>
  <c r="L537" i="12"/>
  <c r="M537" i="12" s="1"/>
  <c r="L536" i="12"/>
  <c r="M536" i="12" s="1"/>
  <c r="L528" i="12"/>
  <c r="M528" i="12" s="1"/>
  <c r="L521" i="12"/>
  <c r="M521" i="12" s="1"/>
  <c r="L520" i="12"/>
  <c r="M520" i="12" s="1"/>
  <c r="L512" i="12"/>
  <c r="M512" i="12" s="1"/>
  <c r="L505" i="12"/>
  <c r="M505" i="12" s="1"/>
  <c r="L504" i="12"/>
  <c r="M504" i="12" s="1"/>
  <c r="L496" i="12"/>
  <c r="M496" i="12" s="1"/>
  <c r="L489" i="12"/>
  <c r="M489" i="12" s="1"/>
  <c r="L488" i="12"/>
  <c r="M488" i="12" s="1"/>
  <c r="L480" i="12"/>
  <c r="M480" i="12" s="1"/>
  <c r="L473" i="12"/>
  <c r="M473" i="12" s="1"/>
  <c r="L472" i="12"/>
  <c r="M472" i="12" s="1"/>
  <c r="L464" i="12"/>
  <c r="M464" i="12" s="1"/>
  <c r="L457" i="12"/>
  <c r="M457" i="12" s="1"/>
  <c r="L456" i="12"/>
  <c r="M456" i="12" s="1"/>
  <c r="L442" i="12"/>
  <c r="M442" i="12" s="1"/>
  <c r="L441" i="12"/>
  <c r="M441" i="12" s="1"/>
  <c r="L431" i="12"/>
  <c r="M431" i="12" s="1"/>
  <c r="L423" i="12"/>
  <c r="M423" i="12" s="1"/>
  <c r="L419" i="12"/>
  <c r="M419" i="12" s="1"/>
  <c r="L415" i="12"/>
  <c r="M415" i="12" s="1"/>
  <c r="L407" i="12"/>
  <c r="M407" i="12" s="1"/>
  <c r="L403" i="12"/>
  <c r="M403" i="12" s="1"/>
  <c r="L399" i="12"/>
  <c r="M399" i="12" s="1"/>
  <c r="L391" i="12"/>
  <c r="M391" i="12" s="1"/>
  <c r="L387" i="12"/>
  <c r="M387" i="12" s="1"/>
  <c r="L383" i="12"/>
  <c r="M383" i="12" s="1"/>
  <c r="L375" i="12"/>
  <c r="M375" i="12" s="1"/>
  <c r="L371" i="12"/>
  <c r="M371" i="12" s="1"/>
  <c r="L367" i="12"/>
  <c r="M367" i="12" s="1"/>
  <c r="L359" i="12"/>
  <c r="M359" i="12" s="1"/>
  <c r="L355" i="12"/>
  <c r="M355" i="12" s="1"/>
  <c r="L351" i="12"/>
  <c r="M351" i="12" s="1"/>
  <c r="L343" i="12"/>
  <c r="M343" i="12" s="1"/>
  <c r="L339" i="12"/>
  <c r="M339" i="12" s="1"/>
  <c r="L335" i="12"/>
  <c r="M335" i="12" s="1"/>
  <c r="L327" i="12"/>
  <c r="M327" i="12" s="1"/>
  <c r="L323" i="12"/>
  <c r="M323" i="12" s="1"/>
  <c r="L319" i="12"/>
  <c r="M319" i="12" s="1"/>
  <c r="L311" i="12"/>
  <c r="M311" i="12" s="1"/>
  <c r="L307" i="12"/>
  <c r="M307" i="12" s="1"/>
  <c r="L303" i="12"/>
  <c r="M303" i="12" s="1"/>
  <c r="L295" i="12"/>
  <c r="M295" i="12" s="1"/>
  <c r="L291" i="12"/>
  <c r="M291" i="12" s="1"/>
  <c r="L287" i="12"/>
  <c r="M287" i="12" s="1"/>
  <c r="L279" i="12"/>
  <c r="M279" i="12" s="1"/>
  <c r="L275" i="12"/>
  <c r="M275" i="12" s="1"/>
  <c r="L271" i="12"/>
  <c r="M271" i="12" s="1"/>
  <c r="L263" i="12"/>
  <c r="M263" i="12" s="1"/>
  <c r="L259" i="12"/>
  <c r="M259" i="12" s="1"/>
  <c r="L255" i="12"/>
  <c r="M255" i="12" s="1"/>
  <c r="L247" i="12"/>
  <c r="M247" i="12" s="1"/>
  <c r="L243" i="12"/>
  <c r="M243" i="12" s="1"/>
  <c r="L239" i="12"/>
  <c r="M239" i="12" s="1"/>
  <c r="L231" i="12"/>
  <c r="M231" i="12" s="1"/>
  <c r="L227" i="12"/>
  <c r="M227" i="12" s="1"/>
  <c r="L223" i="12"/>
  <c r="M223" i="12" s="1"/>
  <c r="L215" i="12"/>
  <c r="M215" i="12" s="1"/>
  <c r="L211" i="12"/>
  <c r="M211" i="12" s="1"/>
  <c r="L207" i="12"/>
  <c r="M207" i="12" s="1"/>
  <c r="L199" i="12"/>
  <c r="M199" i="12" s="1"/>
  <c r="L195" i="12"/>
  <c r="M195" i="12" s="1"/>
  <c r="L191" i="12"/>
  <c r="M191" i="12" s="1"/>
  <c r="L183" i="12"/>
  <c r="M183" i="12" s="1"/>
  <c r="L179" i="12"/>
  <c r="M179" i="12" s="1"/>
  <c r="L175" i="12"/>
  <c r="M175" i="12" s="1"/>
  <c r="L167" i="12"/>
  <c r="M167" i="12" s="1"/>
  <c r="L163" i="12"/>
  <c r="M163" i="12" s="1"/>
  <c r="L159" i="12"/>
  <c r="M159" i="12" s="1"/>
  <c r="L151" i="12"/>
  <c r="M151" i="12" s="1"/>
  <c r="L147" i="12"/>
  <c r="M147" i="12" s="1"/>
  <c r="L143" i="12"/>
  <c r="M143" i="12" s="1"/>
  <c r="L135" i="12"/>
  <c r="M135" i="12" s="1"/>
  <c r="L131" i="12"/>
  <c r="M131" i="12" s="1"/>
  <c r="L127" i="12"/>
  <c r="M127" i="12" s="1"/>
  <c r="L119" i="12"/>
  <c r="M119" i="12" s="1"/>
  <c r="L115" i="12"/>
  <c r="M115" i="12" s="1"/>
  <c r="L111" i="12"/>
  <c r="M111" i="12" s="1"/>
  <c r="L103" i="12"/>
  <c r="M103" i="12" s="1"/>
  <c r="L99" i="12"/>
  <c r="M99" i="12" s="1"/>
  <c r="L95" i="12"/>
  <c r="M95" i="12" s="1"/>
  <c r="L87" i="12"/>
  <c r="M87" i="12" s="1"/>
  <c r="L83" i="12"/>
  <c r="M83" i="12" s="1"/>
  <c r="L79" i="12"/>
  <c r="M79" i="12" s="1"/>
  <c r="L71" i="12"/>
  <c r="M71" i="12" s="1"/>
  <c r="L67" i="12"/>
  <c r="M67" i="12" s="1"/>
  <c r="L63" i="12"/>
  <c r="M63" i="12" s="1"/>
  <c r="L55" i="12"/>
  <c r="M55" i="12" s="1"/>
  <c r="L51" i="12"/>
  <c r="M51" i="12" s="1"/>
  <c r="L47" i="12"/>
  <c r="M47" i="12" s="1"/>
  <c r="L39" i="12"/>
  <c r="M39" i="12" s="1"/>
  <c r="L35" i="12"/>
  <c r="M35" i="12" s="1"/>
  <c r="L31" i="12"/>
  <c r="M31" i="12" s="1"/>
  <c r="L23" i="12"/>
  <c r="M23" i="12" s="1"/>
  <c r="L19" i="12"/>
  <c r="M19" i="12" s="1"/>
  <c r="L15" i="12"/>
  <c r="M15" i="12" s="1"/>
  <c r="L7" i="12"/>
  <c r="M7" i="12" s="1"/>
  <c r="L3" i="12"/>
  <c r="M3" i="12" s="1"/>
  <c r="M1106" i="12" l="1"/>
  <c r="L1116" i="12"/>
  <c r="M1116" i="12" s="1"/>
  <c r="L1108" i="12"/>
  <c r="M1108" i="12" s="1"/>
  <c r="L1100" i="12"/>
  <c r="M1100" i="12" s="1"/>
  <c r="L1092" i="12"/>
  <c r="M1092" i="12" s="1"/>
  <c r="L1084" i="12"/>
  <c r="M1084" i="12" s="1"/>
  <c r="L1076" i="12"/>
  <c r="M1076" i="12" s="1"/>
  <c r="L1068" i="12"/>
  <c r="M1068" i="12" s="1"/>
  <c r="L1060" i="12"/>
  <c r="M1060" i="12" s="1"/>
  <c r="L1018" i="12"/>
  <c r="M1018" i="12" s="1"/>
  <c r="L1010" i="12"/>
  <c r="M1010" i="12" s="1"/>
  <c r="L1002" i="12"/>
  <c r="M1002" i="12" s="1"/>
  <c r="L994" i="12"/>
  <c r="M994" i="12" s="1"/>
  <c r="L986" i="12"/>
  <c r="M986" i="12" s="1"/>
  <c r="L951" i="12"/>
  <c r="M951" i="12" s="1"/>
  <c r="L943" i="12"/>
  <c r="M943" i="12" s="1"/>
  <c r="L935" i="12"/>
  <c r="M935" i="12" s="1"/>
  <c r="L927" i="12"/>
  <c r="M927" i="12" s="1"/>
  <c r="L919" i="12"/>
  <c r="M919" i="12" s="1"/>
  <c r="L911" i="12"/>
  <c r="M911" i="12" s="1"/>
  <c r="L903" i="12"/>
  <c r="M903" i="12" s="1"/>
  <c r="L895" i="12"/>
  <c r="M895" i="12" s="1"/>
  <c r="L1047" i="12"/>
  <c r="M1047" i="12" s="1"/>
  <c r="L1031" i="12"/>
  <c r="M1031" i="12" s="1"/>
  <c r="L977" i="12"/>
  <c r="M977" i="12" s="1"/>
  <c r="L961" i="12"/>
  <c r="M961" i="12" s="1"/>
  <c r="L890" i="12"/>
  <c r="M890" i="12" s="1"/>
  <c r="L882" i="12"/>
  <c r="M882" i="12" s="1"/>
  <c r="L874" i="12"/>
  <c r="M874" i="12" s="1"/>
  <c r="L866" i="12"/>
  <c r="M866" i="12" s="1"/>
  <c r="L858" i="12"/>
  <c r="M858" i="12" s="1"/>
  <c r="L850" i="12"/>
  <c r="M850" i="12" s="1"/>
  <c r="L842" i="12"/>
  <c r="M842" i="12" s="1"/>
  <c r="L834" i="12"/>
  <c r="M834" i="12" s="1"/>
  <c r="L826" i="12"/>
  <c r="M826" i="12" s="1"/>
  <c r="L811" i="12"/>
  <c r="M811" i="12" s="1"/>
  <c r="L803" i="12"/>
  <c r="M803" i="12" s="1"/>
  <c r="L788" i="12"/>
  <c r="M788" i="12" s="1"/>
  <c r="L780" i="12"/>
  <c r="M780" i="12" s="1"/>
  <c r="L772" i="12"/>
  <c r="M772" i="12" s="1"/>
  <c r="L764" i="12"/>
  <c r="M764" i="12" s="1"/>
  <c r="L753" i="12"/>
  <c r="M753" i="12" s="1"/>
  <c r="L745" i="12"/>
  <c r="M745" i="12" s="1"/>
  <c r="L734" i="12"/>
  <c r="M734" i="12" s="1"/>
  <c r="L719" i="12"/>
  <c r="M719" i="12" s="1"/>
  <c r="L650" i="12"/>
  <c r="M650" i="12" s="1"/>
  <c r="L642" i="12"/>
  <c r="M642" i="12" s="1"/>
  <c r="L634" i="12"/>
  <c r="M634" i="12" s="1"/>
  <c r="L626" i="12"/>
  <c r="M626" i="12" s="1"/>
  <c r="L618" i="12"/>
  <c r="M618" i="12" s="1"/>
  <c r="L610" i="12"/>
  <c r="M610" i="12" s="1"/>
  <c r="L602" i="12"/>
  <c r="M602" i="12" s="1"/>
  <c r="L567" i="12"/>
  <c r="M567" i="12" s="1"/>
  <c r="L552" i="12"/>
  <c r="M552" i="12" s="1"/>
  <c r="L455" i="12"/>
  <c r="M455" i="12" s="1"/>
  <c r="L432" i="12"/>
  <c r="M432" i="12" s="1"/>
  <c r="L424" i="12"/>
  <c r="M424" i="12" s="1"/>
  <c r="L416" i="12"/>
  <c r="M416" i="12" s="1"/>
  <c r="L408" i="12"/>
  <c r="M408" i="12" s="1"/>
  <c r="L400" i="12"/>
  <c r="M400" i="12" s="1"/>
  <c r="L392" i="12"/>
  <c r="M392" i="12" s="1"/>
  <c r="L384" i="12"/>
  <c r="M384" i="12" s="1"/>
  <c r="L376" i="12"/>
  <c r="M376" i="12" s="1"/>
  <c r="L368" i="12"/>
  <c r="M368" i="12" s="1"/>
  <c r="L360" i="12"/>
  <c r="M360" i="12" s="1"/>
  <c r="L352" i="12"/>
  <c r="M352" i="12" s="1"/>
  <c r="L344" i="12"/>
  <c r="M344" i="12" s="1"/>
  <c r="L336" i="12"/>
  <c r="M336" i="12" s="1"/>
  <c r="L328" i="12"/>
  <c r="M328" i="12" s="1"/>
  <c r="L320" i="12"/>
  <c r="M320" i="12" s="1"/>
  <c r="L312" i="12"/>
  <c r="M312" i="12" s="1"/>
  <c r="L304" i="12"/>
  <c r="M304" i="12" s="1"/>
  <c r="L296" i="12"/>
  <c r="M296" i="12" s="1"/>
  <c r="L288" i="12"/>
  <c r="M288" i="12" s="1"/>
  <c r="L280" i="12"/>
  <c r="M280" i="12" s="1"/>
  <c r="L272" i="12"/>
  <c r="M272" i="12" s="1"/>
  <c r="L264" i="12"/>
  <c r="M264" i="12" s="1"/>
  <c r="L256" i="12"/>
  <c r="M256" i="12" s="1"/>
  <c r="L248" i="12"/>
  <c r="M248" i="12" s="1"/>
  <c r="L240" i="12"/>
  <c r="M240" i="12" s="1"/>
  <c r="L232" i="12"/>
  <c r="M232" i="12" s="1"/>
  <c r="L224" i="12"/>
  <c r="M224" i="12" s="1"/>
  <c r="L216" i="12"/>
  <c r="M216" i="12" s="1"/>
  <c r="L208" i="12"/>
  <c r="M208" i="12" s="1"/>
  <c r="L200" i="12"/>
  <c r="M200" i="12" s="1"/>
  <c r="L192" i="12"/>
  <c r="M192" i="12" s="1"/>
  <c r="L1114" i="12"/>
  <c r="L1104" i="12"/>
  <c r="M1104" i="12" s="1"/>
  <c r="L1094" i="12"/>
  <c r="M1094" i="12" s="1"/>
  <c r="L1082" i="12"/>
  <c r="M1082" i="12" s="1"/>
  <c r="L1072" i="12"/>
  <c r="M1072" i="12" s="1"/>
  <c r="L1062" i="12"/>
  <c r="M1062" i="12" s="1"/>
  <c r="L1016" i="12"/>
  <c r="M1016" i="12" s="1"/>
  <c r="L1006" i="12"/>
  <c r="M1006" i="12" s="1"/>
  <c r="L996" i="12"/>
  <c r="M996" i="12" s="1"/>
  <c r="L984" i="12"/>
  <c r="M984" i="12" s="1"/>
  <c r="L947" i="12"/>
  <c r="M947" i="12" s="1"/>
  <c r="L937" i="12"/>
  <c r="M937" i="12" s="1"/>
  <c r="L925" i="12"/>
  <c r="M925" i="12" s="1"/>
  <c r="L915" i="12"/>
  <c r="M915" i="12" s="1"/>
  <c r="L905" i="12"/>
  <c r="M905" i="12" s="1"/>
  <c r="L893" i="12"/>
  <c r="M893" i="12" s="1"/>
  <c r="L1039" i="12"/>
  <c r="M1039" i="12" s="1"/>
  <c r="L1022" i="12"/>
  <c r="M1022" i="12" s="1"/>
  <c r="L960" i="12"/>
  <c r="M960" i="12" s="1"/>
  <c r="L886" i="12"/>
  <c r="M886" i="12" s="1"/>
  <c r="L876" i="12"/>
  <c r="M876" i="12" s="1"/>
  <c r="L864" i="12"/>
  <c r="M864" i="12" s="1"/>
  <c r="L854" i="12"/>
  <c r="M854" i="12" s="1"/>
  <c r="L844" i="12"/>
  <c r="M844" i="12" s="1"/>
  <c r="L832" i="12"/>
  <c r="M832" i="12" s="1"/>
  <c r="L822" i="12"/>
  <c r="M822" i="12" s="1"/>
  <c r="L805" i="12"/>
  <c r="M805" i="12" s="1"/>
  <c r="L786" i="12"/>
  <c r="M786" i="12" s="1"/>
  <c r="L776" i="12"/>
  <c r="M776" i="12" s="1"/>
  <c r="L766" i="12"/>
  <c r="M766" i="12" s="1"/>
  <c r="L751" i="12"/>
  <c r="M751" i="12" s="1"/>
  <c r="L741" i="12"/>
  <c r="M741" i="12" s="1"/>
  <c r="L721" i="12"/>
  <c r="M721" i="12" s="1"/>
  <c r="L648" i="12"/>
  <c r="M648" i="12" s="1"/>
  <c r="L638" i="12"/>
  <c r="M638" i="12" s="1"/>
  <c r="L628" i="12"/>
  <c r="M628" i="12" s="1"/>
  <c r="L616" i="12"/>
  <c r="M616" i="12" s="1"/>
  <c r="L606" i="12"/>
  <c r="M606" i="12" s="1"/>
  <c r="L569" i="12"/>
  <c r="M569" i="12" s="1"/>
  <c r="L550" i="12"/>
  <c r="M550" i="12" s="1"/>
  <c r="L451" i="12"/>
  <c r="M451" i="12" s="1"/>
  <c r="L426" i="12"/>
  <c r="M426" i="12" s="1"/>
  <c r="L414" i="12"/>
  <c r="M414" i="12" s="1"/>
  <c r="L404" i="12"/>
  <c r="M404" i="12" s="1"/>
  <c r="L394" i="12"/>
  <c r="M394" i="12" s="1"/>
  <c r="L382" i="12"/>
  <c r="M382" i="12" s="1"/>
  <c r="L372" i="12"/>
  <c r="M372" i="12" s="1"/>
  <c r="L362" i="12"/>
  <c r="M362" i="12" s="1"/>
  <c r="L350" i="12"/>
  <c r="M350" i="12" s="1"/>
  <c r="L340" i="12"/>
  <c r="M340" i="12" s="1"/>
  <c r="L330" i="12"/>
  <c r="M330" i="12" s="1"/>
  <c r="L318" i="12"/>
  <c r="M318" i="12" s="1"/>
  <c r="L308" i="12"/>
  <c r="M308" i="12" s="1"/>
  <c r="L298" i="12"/>
  <c r="M298" i="12" s="1"/>
  <c r="L286" i="12"/>
  <c r="M286" i="12" s="1"/>
  <c r="L276" i="12"/>
  <c r="M276" i="12" s="1"/>
  <c r="L266" i="12"/>
  <c r="M266" i="12" s="1"/>
  <c r="L254" i="12"/>
  <c r="M254" i="12" s="1"/>
  <c r="L244" i="12"/>
  <c r="M244" i="12" s="1"/>
  <c r="L234" i="12"/>
  <c r="M234" i="12" s="1"/>
  <c r="L222" i="12"/>
  <c r="M222" i="12" s="1"/>
  <c r="L212" i="12"/>
  <c r="M212" i="12" s="1"/>
  <c r="L202" i="12"/>
  <c r="M202" i="12" s="1"/>
  <c r="L190" i="12"/>
  <c r="M190" i="12" s="1"/>
  <c r="L182" i="12"/>
  <c r="M182" i="12" s="1"/>
  <c r="L174" i="12"/>
  <c r="M174" i="12" s="1"/>
  <c r="L166" i="12"/>
  <c r="M166" i="12" s="1"/>
  <c r="L158" i="12"/>
  <c r="M158" i="12" s="1"/>
  <c r="L150" i="12"/>
  <c r="M150" i="12" s="1"/>
  <c r="L142" i="12"/>
  <c r="M142" i="12" s="1"/>
  <c r="L134" i="12"/>
  <c r="M134" i="12" s="1"/>
  <c r="L126" i="12"/>
  <c r="M126" i="12" s="1"/>
  <c r="L118" i="12"/>
  <c r="M118" i="12" s="1"/>
  <c r="L110" i="12"/>
  <c r="M110" i="12" s="1"/>
  <c r="L102" i="12"/>
  <c r="M102" i="12" s="1"/>
  <c r="L94" i="12"/>
  <c r="M94" i="12" s="1"/>
  <c r="L86" i="12"/>
  <c r="M86" i="12" s="1"/>
  <c r="L78" i="12"/>
  <c r="M78" i="12" s="1"/>
  <c r="L70" i="12"/>
  <c r="M70" i="12" s="1"/>
  <c r="L62" i="12"/>
  <c r="M62" i="12" s="1"/>
  <c r="L54" i="12"/>
  <c r="M54" i="12" s="1"/>
  <c r="L46" i="12"/>
  <c r="M46" i="12" s="1"/>
  <c r="L38" i="12"/>
  <c r="M38" i="12" s="1"/>
  <c r="L30" i="12"/>
  <c r="M30" i="12" s="1"/>
  <c r="L22" i="12"/>
  <c r="M22" i="12" s="1"/>
  <c r="L14" i="12"/>
  <c r="M14" i="12" s="1"/>
  <c r="L6" i="12"/>
  <c r="M6" i="12" s="1"/>
  <c r="L1115" i="12"/>
  <c r="M1115" i="12" s="1"/>
  <c r="L1099" i="12"/>
  <c r="M1099" i="12" s="1"/>
  <c r="L1083" i="12"/>
  <c r="M1083" i="12" s="1"/>
  <c r="L1067" i="12"/>
  <c r="M1067" i="12" s="1"/>
  <c r="L1052" i="12"/>
  <c r="M1052" i="12" s="1"/>
  <c r="L1036" i="12"/>
  <c r="M1036" i="12" s="1"/>
  <c r="L1017" i="12"/>
  <c r="M1017" i="12" s="1"/>
  <c r="L1001" i="12"/>
  <c r="M1001" i="12" s="1"/>
  <c r="L985" i="12"/>
  <c r="M985" i="12" s="1"/>
  <c r="L967" i="12"/>
  <c r="M967" i="12" s="1"/>
  <c r="L948" i="12"/>
  <c r="M948" i="12" s="1"/>
  <c r="L932" i="12"/>
  <c r="M932" i="12" s="1"/>
  <c r="L916" i="12"/>
  <c r="M916" i="12" s="1"/>
  <c r="L900" i="12"/>
  <c r="M900" i="12" s="1"/>
  <c r="L1117" i="12"/>
  <c r="M1117" i="12" s="1"/>
  <c r="L1101" i="12"/>
  <c r="M1101" i="12" s="1"/>
  <c r="L1085" i="12"/>
  <c r="M1085" i="12" s="1"/>
  <c r="L1069" i="12"/>
  <c r="M1069" i="12" s="1"/>
  <c r="L1057" i="12"/>
  <c r="M1057" i="12" s="1"/>
  <c r="L1032" i="12"/>
  <c r="M1032" i="12" s="1"/>
  <c r="L869" i="12"/>
  <c r="M869" i="12" s="1"/>
  <c r="L806" i="12"/>
  <c r="M806" i="12" s="1"/>
  <c r="L791" i="12"/>
  <c r="M791" i="12" s="1"/>
  <c r="L744" i="12"/>
  <c r="M744" i="12" s="1"/>
  <c r="L732" i="12"/>
  <c r="M732" i="12" s="1"/>
  <c r="L708" i="12"/>
  <c r="M708" i="12" s="1"/>
  <c r="L692" i="12"/>
  <c r="M692" i="12" s="1"/>
  <c r="L676" i="12"/>
  <c r="M676" i="12" s="1"/>
  <c r="L660" i="12"/>
  <c r="M660" i="12" s="1"/>
  <c r="L1043" i="12"/>
  <c r="M1043" i="12" s="1"/>
  <c r="L1015" i="12"/>
  <c r="M1015" i="12" s="1"/>
  <c r="L983" i="12"/>
  <c r="M983" i="12" s="1"/>
  <c r="L891" i="12"/>
  <c r="M891" i="12" s="1"/>
  <c r="L795" i="12"/>
  <c r="M795" i="12" s="1"/>
  <c r="L710" i="12"/>
  <c r="M710" i="12" s="1"/>
  <c r="L681" i="12"/>
  <c r="M681" i="12" s="1"/>
  <c r="L656" i="12"/>
  <c r="M656" i="12" s="1"/>
  <c r="L595" i="12"/>
  <c r="M595" i="12" s="1"/>
  <c r="L579" i="12"/>
  <c r="M579" i="12" s="1"/>
  <c r="L564" i="12"/>
  <c r="M564" i="12" s="1"/>
  <c r="L547" i="12"/>
  <c r="M547" i="12" s="1"/>
  <c r="L534" i="12"/>
  <c r="M534" i="12" s="1"/>
  <c r="L518" i="12"/>
  <c r="M518" i="12" s="1"/>
  <c r="L502" i="12"/>
  <c r="M502" i="12" s="1"/>
  <c r="L486" i="12"/>
  <c r="M486" i="12" s="1"/>
  <c r="L470" i="12"/>
  <c r="M470" i="12" s="1"/>
  <c r="L448" i="12"/>
  <c r="M448" i="12" s="1"/>
  <c r="L1051" i="12"/>
  <c r="M1051" i="12" s="1"/>
  <c r="L955" i="12"/>
  <c r="M955" i="12" s="1"/>
  <c r="L926" i="12"/>
  <c r="M926" i="12" s="1"/>
  <c r="L894" i="12"/>
  <c r="M894" i="12" s="1"/>
  <c r="L859" i="12"/>
  <c r="M859" i="12" s="1"/>
  <c r="L843" i="12"/>
  <c r="M843" i="12" s="1"/>
  <c r="L827" i="12"/>
  <c r="M827" i="12" s="1"/>
  <c r="L816" i="12"/>
  <c r="M816" i="12" s="1"/>
  <c r="L804" i="12"/>
  <c r="M804" i="12" s="1"/>
  <c r="L760" i="12"/>
  <c r="M760" i="12" s="1"/>
  <c r="L727" i="12"/>
  <c r="M727" i="12" s="1"/>
  <c r="L712" i="12"/>
  <c r="M712" i="12" s="1"/>
  <c r="L702" i="12"/>
  <c r="M702" i="12" s="1"/>
  <c r="L673" i="12"/>
  <c r="M673" i="12" s="1"/>
  <c r="L647" i="12"/>
  <c r="M647" i="12" s="1"/>
  <c r="L631" i="12"/>
  <c r="M631" i="12" s="1"/>
  <c r="L615" i="12"/>
  <c r="M615" i="12" s="1"/>
  <c r="L585" i="12"/>
  <c r="M585" i="12" s="1"/>
  <c r="L563" i="12"/>
  <c r="M563" i="12" s="1"/>
  <c r="L532" i="12"/>
  <c r="M532" i="12" s="1"/>
  <c r="L516" i="12"/>
  <c r="M516" i="12" s="1"/>
  <c r="L500" i="12"/>
  <c r="M500" i="12" s="1"/>
  <c r="L484" i="12"/>
  <c r="M484" i="12" s="1"/>
  <c r="L468" i="12"/>
  <c r="M468" i="12" s="1"/>
  <c r="L445" i="12"/>
  <c r="M445" i="12" s="1"/>
  <c r="L429" i="12"/>
  <c r="M429" i="12" s="1"/>
  <c r="L413" i="12"/>
  <c r="M413" i="12" s="1"/>
  <c r="L397" i="12"/>
  <c r="M397" i="12" s="1"/>
  <c r="L381" i="12"/>
  <c r="M381" i="12" s="1"/>
  <c r="L365" i="12"/>
  <c r="M365" i="12" s="1"/>
  <c r="L349" i="12"/>
  <c r="M349" i="12" s="1"/>
  <c r="L333" i="12"/>
  <c r="M333" i="12" s="1"/>
  <c r="L317" i="12"/>
  <c r="M317" i="12" s="1"/>
  <c r="L301" i="12"/>
  <c r="M301" i="12" s="1"/>
  <c r="L285" i="12"/>
  <c r="M285" i="12" s="1"/>
  <c r="L269" i="12"/>
  <c r="M269" i="12" s="1"/>
  <c r="L11" i="12"/>
  <c r="M11" i="12" s="1"/>
  <c r="L27" i="12"/>
  <c r="M27" i="12" s="1"/>
  <c r="L43" i="12"/>
  <c r="M43" i="12" s="1"/>
  <c r="L59" i="12"/>
  <c r="M59" i="12" s="1"/>
  <c r="L75" i="12"/>
  <c r="M75" i="12" s="1"/>
  <c r="L91" i="12"/>
  <c r="M91" i="12" s="1"/>
  <c r="L107" i="12"/>
  <c r="M107" i="12" s="1"/>
  <c r="L123" i="12"/>
  <c r="M123" i="12" s="1"/>
  <c r="L139" i="12"/>
  <c r="M139" i="12" s="1"/>
  <c r="L155" i="12"/>
  <c r="M155" i="12" s="1"/>
  <c r="L171" i="12"/>
  <c r="M171" i="12" s="1"/>
  <c r="L187" i="12"/>
  <c r="M187" i="12" s="1"/>
  <c r="L203" i="12"/>
  <c r="M203" i="12" s="1"/>
  <c r="L219" i="12"/>
  <c r="M219" i="12" s="1"/>
  <c r="L235" i="12"/>
  <c r="M235" i="12" s="1"/>
  <c r="L251" i="12"/>
  <c r="M251" i="12" s="1"/>
  <c r="L267" i="12"/>
  <c r="M267" i="12" s="1"/>
  <c r="L283" i="12"/>
  <c r="M283" i="12" s="1"/>
  <c r="L299" i="12"/>
  <c r="M299" i="12" s="1"/>
  <c r="L315" i="12"/>
  <c r="M315" i="12" s="1"/>
  <c r="L331" i="12"/>
  <c r="M331" i="12" s="1"/>
  <c r="L347" i="12"/>
  <c r="M347" i="12" s="1"/>
  <c r="L363" i="12"/>
  <c r="M363" i="12" s="1"/>
  <c r="L379" i="12"/>
  <c r="M379" i="12" s="1"/>
  <c r="L395" i="12"/>
  <c r="M395" i="12" s="1"/>
  <c r="L411" i="12"/>
  <c r="M411" i="12" s="1"/>
  <c r="L427" i="12"/>
  <c r="M427" i="12" s="1"/>
  <c r="L449" i="12"/>
  <c r="M449" i="12" s="1"/>
  <c r="L465" i="12"/>
  <c r="M465" i="12" s="1"/>
  <c r="L481" i="12"/>
  <c r="M481" i="12" s="1"/>
  <c r="L497" i="12"/>
  <c r="M497" i="12" s="1"/>
  <c r="L513" i="12"/>
  <c r="M513" i="12" s="1"/>
  <c r="L529" i="12"/>
  <c r="M529" i="12" s="1"/>
  <c r="L559" i="12"/>
  <c r="M559" i="12" s="1"/>
  <c r="L580" i="12"/>
  <c r="M580" i="12" s="1"/>
  <c r="L596" i="12"/>
  <c r="M596" i="12" s="1"/>
  <c r="L658" i="12"/>
  <c r="M658" i="12" s="1"/>
  <c r="L687" i="12"/>
  <c r="M687" i="12" s="1"/>
  <c r="L709" i="12"/>
  <c r="M709" i="12" s="1"/>
  <c r="L773" i="12"/>
  <c r="M773" i="12" s="1"/>
  <c r="L789" i="12"/>
  <c r="M789" i="12" s="1"/>
  <c r="L883" i="12"/>
  <c r="M883" i="12" s="1"/>
  <c r="L922" i="12"/>
  <c r="M922" i="12" s="1"/>
  <c r="L954" i="12"/>
  <c r="M954" i="12" s="1"/>
  <c r="L1040" i="12"/>
  <c r="M1040" i="12" s="1"/>
  <c r="L436" i="12"/>
  <c r="M436" i="12" s="1"/>
  <c r="L454" i="12"/>
  <c r="M454" i="12" s="1"/>
  <c r="L467" i="12"/>
  <c r="M467" i="12" s="1"/>
  <c r="L483" i="12"/>
  <c r="M483" i="12" s="1"/>
  <c r="L499" i="12"/>
  <c r="M499" i="12" s="1"/>
  <c r="L515" i="12"/>
  <c r="M515" i="12" s="1"/>
  <c r="L531" i="12"/>
  <c r="M531" i="12" s="1"/>
  <c r="L549" i="12"/>
  <c r="M549" i="12" s="1"/>
  <c r="L562" i="12"/>
  <c r="M562" i="12" s="1"/>
  <c r="L575" i="12"/>
  <c r="M575" i="12" s="1"/>
  <c r="L591" i="12"/>
  <c r="M591" i="12" s="1"/>
  <c r="L609" i="12"/>
  <c r="M609" i="12" s="1"/>
  <c r="L625" i="12"/>
  <c r="M625" i="12" s="1"/>
  <c r="L641" i="12"/>
  <c r="M641" i="12" s="1"/>
  <c r="L662" i="12"/>
  <c r="M662" i="12" s="1"/>
  <c r="L672" i="12"/>
  <c r="M672" i="12" s="1"/>
  <c r="L697" i="12"/>
  <c r="M697" i="12" s="1"/>
  <c r="L737" i="12"/>
  <c r="M737" i="12" s="1"/>
  <c r="L750" i="12"/>
  <c r="M750" i="12" s="1"/>
  <c r="L762" i="12"/>
  <c r="M762" i="12" s="1"/>
  <c r="L775" i="12"/>
  <c r="M775" i="12" s="1"/>
  <c r="L817" i="12"/>
  <c r="M817" i="12" s="1"/>
  <c r="L833" i="12"/>
  <c r="M833" i="12" s="1"/>
  <c r="L849" i="12"/>
  <c r="M849" i="12" s="1"/>
  <c r="L871" i="12"/>
  <c r="M871" i="12" s="1"/>
  <c r="L973" i="12"/>
  <c r="M973" i="12" s="1"/>
  <c r="L1003" i="12"/>
  <c r="M1003" i="12" s="1"/>
  <c r="L5" i="12"/>
  <c r="M5" i="12" s="1"/>
  <c r="L21" i="12"/>
  <c r="M21" i="12" s="1"/>
  <c r="L37" i="12"/>
  <c r="M37" i="12" s="1"/>
  <c r="L53" i="12"/>
  <c r="M53" i="12" s="1"/>
  <c r="L69" i="12"/>
  <c r="M69" i="12" s="1"/>
  <c r="L85" i="12"/>
  <c r="M85" i="12" s="1"/>
  <c r="L101" i="12"/>
  <c r="M101" i="12" s="1"/>
  <c r="L117" i="12"/>
  <c r="M117" i="12" s="1"/>
  <c r="L133" i="12"/>
  <c r="M133" i="12" s="1"/>
  <c r="L149" i="12"/>
  <c r="M149" i="12" s="1"/>
  <c r="L165" i="12"/>
  <c r="M165" i="12" s="1"/>
  <c r="L181" i="12"/>
  <c r="M181" i="12" s="1"/>
  <c r="L197" i="12"/>
  <c r="M197" i="12" s="1"/>
  <c r="L213" i="12"/>
  <c r="M213" i="12" s="1"/>
  <c r="L229" i="12"/>
  <c r="M229" i="12" s="1"/>
  <c r="L245" i="12"/>
  <c r="M245" i="12" s="1"/>
  <c r="L261" i="12"/>
  <c r="M261" i="12" s="1"/>
  <c r="L281" i="12"/>
  <c r="M281" i="12" s="1"/>
  <c r="L305" i="12"/>
  <c r="M305" i="12" s="1"/>
  <c r="L325" i="12"/>
  <c r="M325" i="12" s="1"/>
  <c r="L345" i="12"/>
  <c r="M345" i="12" s="1"/>
  <c r="L369" i="12"/>
  <c r="M369" i="12" s="1"/>
  <c r="L389" i="12"/>
  <c r="M389" i="12" s="1"/>
  <c r="L409" i="12"/>
  <c r="M409" i="12" s="1"/>
  <c r="L433" i="12"/>
  <c r="M433" i="12" s="1"/>
  <c r="L460" i="12"/>
  <c r="M460" i="12" s="1"/>
  <c r="L477" i="12"/>
  <c r="M477" i="12" s="1"/>
  <c r="L501" i="12"/>
  <c r="M501" i="12" s="1"/>
  <c r="L524" i="12"/>
  <c r="M524" i="12" s="1"/>
  <c r="L541" i="12"/>
  <c r="M541" i="12" s="1"/>
  <c r="L592" i="12"/>
  <c r="M592" i="12" s="1"/>
  <c r="L623" i="12"/>
  <c r="M623" i="12" s="1"/>
  <c r="L643" i="12"/>
  <c r="M643" i="12" s="1"/>
  <c r="L674" i="12"/>
  <c r="M674" i="12" s="1"/>
  <c r="L705" i="12"/>
  <c r="M705" i="12" s="1"/>
  <c r="L724" i="12"/>
  <c r="M724" i="12" s="1"/>
  <c r="L790" i="12"/>
  <c r="M790" i="12" s="1"/>
  <c r="L812" i="12"/>
  <c r="M812" i="12" s="1"/>
  <c r="L823" i="12"/>
  <c r="M823" i="12" s="1"/>
  <c r="L847" i="12"/>
  <c r="M847" i="12" s="1"/>
  <c r="L867" i="12"/>
  <c r="M867" i="12" s="1"/>
  <c r="L918" i="12"/>
  <c r="M918" i="12" s="1"/>
  <c r="L962" i="12"/>
  <c r="M962" i="12" s="1"/>
  <c r="L440" i="12"/>
  <c r="M440" i="12" s="1"/>
  <c r="L463" i="12"/>
  <c r="M463" i="12" s="1"/>
  <c r="L487" i="12"/>
  <c r="M487" i="12" s="1"/>
  <c r="L510" i="12"/>
  <c r="M510" i="12" s="1"/>
  <c r="L527" i="12"/>
  <c r="M527" i="12" s="1"/>
  <c r="L551" i="12"/>
  <c r="M551" i="12" s="1"/>
  <c r="L571" i="12"/>
  <c r="M571" i="12" s="1"/>
  <c r="L594" i="12"/>
  <c r="M594" i="12" s="1"/>
  <c r="L669" i="12"/>
  <c r="M669" i="12" s="1"/>
  <c r="L688" i="12"/>
  <c r="M688" i="12" s="1"/>
  <c r="L794" i="12"/>
  <c r="M794" i="12" s="1"/>
  <c r="L964" i="12"/>
  <c r="M964" i="12" s="1"/>
  <c r="L999" i="12"/>
  <c r="M999" i="12" s="1"/>
  <c r="L1034" i="12"/>
  <c r="M1034" i="12" s="1"/>
  <c r="L667" i="12"/>
  <c r="M667" i="12" s="1"/>
  <c r="L684" i="12"/>
  <c r="M684" i="12" s="1"/>
  <c r="L707" i="12"/>
  <c r="M707" i="12" s="1"/>
  <c r="L733" i="12"/>
  <c r="M733" i="12" s="1"/>
  <c r="L752" i="12"/>
  <c r="M752" i="12" s="1"/>
  <c r="L802" i="12"/>
  <c r="M802" i="12" s="1"/>
  <c r="L877" i="12"/>
  <c r="M877" i="12" s="1"/>
  <c r="L1042" i="12"/>
  <c r="M1042" i="12" s="1"/>
  <c r="L1065" i="12"/>
  <c r="M1065" i="12" s="1"/>
  <c r="L1089" i="12"/>
  <c r="M1089" i="12" s="1"/>
  <c r="L1109" i="12"/>
  <c r="M1109" i="12" s="1"/>
  <c r="L896" i="12"/>
  <c r="M896" i="12" s="1"/>
  <c r="L920" i="12"/>
  <c r="M920" i="12" s="1"/>
  <c r="L940" i="12"/>
  <c r="M940" i="12" s="1"/>
  <c r="L966" i="12"/>
  <c r="M966" i="12" s="1"/>
  <c r="L989" i="12"/>
  <c r="M989" i="12" s="1"/>
  <c r="L1009" i="12"/>
  <c r="M1009" i="12" s="1"/>
  <c r="L1029" i="12"/>
  <c r="M1029" i="12" s="1"/>
  <c r="L1053" i="12"/>
  <c r="M1053" i="12" s="1"/>
  <c r="L1075" i="12"/>
  <c r="M1075" i="12" s="1"/>
  <c r="L1095" i="12"/>
  <c r="M1095" i="12" s="1"/>
  <c r="L1119" i="12"/>
  <c r="M1119" i="12" s="1"/>
  <c r="L10" i="12"/>
  <c r="M10" i="12" s="1"/>
  <c r="L20" i="12"/>
  <c r="M20" i="12" s="1"/>
  <c r="L32" i="12"/>
  <c r="M32" i="12" s="1"/>
  <c r="L42" i="12"/>
  <c r="M42" i="12" s="1"/>
  <c r="L52" i="12"/>
  <c r="M52" i="12" s="1"/>
  <c r="L64" i="12"/>
  <c r="M64" i="12" s="1"/>
  <c r="L74" i="12"/>
  <c r="M74" i="12" s="1"/>
  <c r="L84" i="12"/>
  <c r="M84" i="12" s="1"/>
  <c r="L96" i="12"/>
  <c r="M96" i="12" s="1"/>
  <c r="L106" i="12"/>
  <c r="M106" i="12" s="1"/>
  <c r="L116" i="12"/>
  <c r="M116" i="12" s="1"/>
  <c r="L128" i="12"/>
  <c r="M128" i="12" s="1"/>
  <c r="L138" i="12"/>
  <c r="M138" i="12" s="1"/>
  <c r="L148" i="12"/>
  <c r="M148" i="12" s="1"/>
  <c r="L160" i="12"/>
  <c r="M160" i="12" s="1"/>
  <c r="L170" i="12"/>
  <c r="M170" i="12" s="1"/>
  <c r="L180" i="12"/>
  <c r="M180" i="12" s="1"/>
  <c r="L194" i="12"/>
  <c r="M194" i="12" s="1"/>
  <c r="L206" i="12"/>
  <c r="M206" i="12" s="1"/>
  <c r="L220" i="12"/>
  <c r="M220" i="12" s="1"/>
  <c r="L236" i="12"/>
  <c r="M236" i="12" s="1"/>
  <c r="L250" i="12"/>
  <c r="M250" i="12" s="1"/>
  <c r="L262" i="12"/>
  <c r="M262" i="12" s="1"/>
  <c r="L278" i="12"/>
  <c r="M278" i="12" s="1"/>
  <c r="L292" i="12"/>
  <c r="M292" i="12" s="1"/>
  <c r="L306" i="12"/>
  <c r="M306" i="12" s="1"/>
  <c r="L322" i="12"/>
  <c r="M322" i="12" s="1"/>
  <c r="L334" i="12"/>
  <c r="M334" i="12" s="1"/>
  <c r="L348" i="12"/>
  <c r="M348" i="12" s="1"/>
  <c r="L364" i="12"/>
  <c r="M364" i="12" s="1"/>
  <c r="L378" i="12"/>
  <c r="M378" i="12" s="1"/>
  <c r="L390" i="12"/>
  <c r="M390" i="12" s="1"/>
  <c r="L406" i="12"/>
  <c r="M406" i="12" s="1"/>
  <c r="L420" i="12"/>
  <c r="M420" i="12" s="1"/>
  <c r="L434" i="12"/>
  <c r="M434" i="12" s="1"/>
  <c r="L554" i="12"/>
  <c r="M554" i="12" s="1"/>
  <c r="L600" i="12"/>
  <c r="M600" i="12" s="1"/>
  <c r="L614" i="12"/>
  <c r="M614" i="12" s="1"/>
  <c r="L630" i="12"/>
  <c r="M630" i="12" s="1"/>
  <c r="L644" i="12"/>
  <c r="M644" i="12" s="1"/>
  <c r="L717" i="12"/>
  <c r="M717" i="12" s="1"/>
  <c r="L743" i="12"/>
  <c r="M743" i="12" s="1"/>
  <c r="L757" i="12"/>
  <c r="M757" i="12" s="1"/>
  <c r="L774" i="12"/>
  <c r="M774" i="12" s="1"/>
  <c r="L797" i="12"/>
  <c r="M797" i="12" s="1"/>
  <c r="L809" i="12"/>
  <c r="M809" i="12" s="1"/>
  <c r="L830" i="12"/>
  <c r="M830" i="12" s="1"/>
  <c r="L846" i="12"/>
  <c r="M846" i="12" s="1"/>
  <c r="L860" i="12"/>
  <c r="M860" i="12" s="1"/>
  <c r="L872" i="12"/>
  <c r="M872" i="12" s="1"/>
  <c r="L888" i="12"/>
  <c r="M888" i="12" s="1"/>
  <c r="L969" i="12"/>
  <c r="M969" i="12" s="1"/>
  <c r="L1038" i="12"/>
  <c r="M1038" i="12" s="1"/>
  <c r="L897" i="12"/>
  <c r="M897" i="12" s="1"/>
  <c r="L909" i="12"/>
  <c r="M909" i="12" s="1"/>
  <c r="L923" i="12"/>
  <c r="M923" i="12" s="1"/>
  <c r="L939" i="12"/>
  <c r="M939" i="12" s="1"/>
  <c r="L980" i="12"/>
  <c r="M980" i="12" s="1"/>
  <c r="L992" i="12"/>
  <c r="M992" i="12" s="1"/>
  <c r="L1008" i="12"/>
  <c r="M1008" i="12" s="1"/>
  <c r="L1025" i="12"/>
  <c r="M1025" i="12" s="1"/>
  <c r="L1070" i="12"/>
  <c r="M1070" i="12" s="1"/>
  <c r="L1086" i="12"/>
  <c r="M1086" i="12" s="1"/>
  <c r="L1098" i="12"/>
  <c r="M1098" i="12" s="1"/>
  <c r="L1112" i="12"/>
  <c r="M1112" i="12" s="1"/>
  <c r="L1099" i="15"/>
  <c r="C13" i="54" s="1"/>
  <c r="M1125" i="12" l="1"/>
  <c r="C12" i="54" s="1"/>
  <c r="C14" i="54" s="1"/>
  <c r="M1114" i="12"/>
</calcChain>
</file>

<file path=xl/sharedStrings.xml><?xml version="1.0" encoding="utf-8"?>
<sst xmlns="http://schemas.openxmlformats.org/spreadsheetml/2006/main" count="7847" uniqueCount="1171">
  <si>
    <t>State</t>
  </si>
  <si>
    <t>SAC</t>
  </si>
  <si>
    <t>Study Area Name</t>
  </si>
  <si>
    <t>SVS</t>
  </si>
  <si>
    <t>ME</t>
  </si>
  <si>
    <t>OXFORD WEST TEL CO</t>
  </si>
  <si>
    <t>LINCOLNVILLE TEL CO</t>
  </si>
  <si>
    <t>COBBOSSEECONTEE TEL</t>
  </si>
  <si>
    <t>ISLAND TEL CO</t>
  </si>
  <si>
    <t>HAMPDEN TEL CO</t>
  </si>
  <si>
    <t>HARTLAND &amp; ST ALBANS</t>
  </si>
  <si>
    <t>OXFORD COUNTY TEL</t>
  </si>
  <si>
    <t>PINE TREE TEL &amp; TEL</t>
  </si>
  <si>
    <t>SACO RIVER TEL &amp; TEL</t>
  </si>
  <si>
    <t>SOMERSET TEL CO</t>
  </si>
  <si>
    <t>UNION RIVER TEL CO</t>
  </si>
  <si>
    <t>UNITY TEL CO., INC.</t>
  </si>
  <si>
    <t>WARREN TEL CO</t>
  </si>
  <si>
    <t>WEST PENOBSCOT TEL</t>
  </si>
  <si>
    <t>MID MAINE TELECOM</t>
  </si>
  <si>
    <t>MA</t>
  </si>
  <si>
    <t>GRANBY TEL &amp; TEL -MA</t>
  </si>
  <si>
    <t>NH</t>
  </si>
  <si>
    <t>BRETTON WOODS TEL CO</t>
  </si>
  <si>
    <t>GRANITE STATE TEL</t>
  </si>
  <si>
    <t>DIXVILLE TEL CO</t>
  </si>
  <si>
    <t>DUNBARTON TEL CO</t>
  </si>
  <si>
    <t>KEARSARGE TEL CO</t>
  </si>
  <si>
    <t>MERRIMACK COUNTY TEL</t>
  </si>
  <si>
    <t>UNION TEL CO</t>
  </si>
  <si>
    <t>WILTON TEL CO - NH</t>
  </si>
  <si>
    <t>MCTA, INC.</t>
  </si>
  <si>
    <t>VT</t>
  </si>
  <si>
    <t>FRANKLIN TEL CO - VT</t>
  </si>
  <si>
    <t>LUDLOW TEL CO</t>
  </si>
  <si>
    <t>NORTHFIELD TEL CO</t>
  </si>
  <si>
    <t>PERKINSVILLE TEL CO</t>
  </si>
  <si>
    <t>SHOREHAM TELEPHONE COMPANY, LLC</t>
  </si>
  <si>
    <t>TOPSHAM TEL CO</t>
  </si>
  <si>
    <t>WAITSFIELD/FAYSTON</t>
  </si>
  <si>
    <t>VERMONT TEL. CO-VT</t>
  </si>
  <si>
    <t>NY</t>
  </si>
  <si>
    <t>ARMSTRONG TEL CO-NY</t>
  </si>
  <si>
    <t>CASSADAGA TEL CORP</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</si>
  <si>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</si>
  <si>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</si>
  <si>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</si>
  <si>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</si>
  <si>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</si>
  <si>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</si>
  <si>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</si>
  <si>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</si>
  <si>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</si>
  <si>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</si>
  <si>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</si>
  <si>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</si>
  <si>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</si>
  <si>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</si>
  <si>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</si>
  <si>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</si>
  <si>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</si>
  <si>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</si>
  <si>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</si>
  <si>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</si>
  <si>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</si>
  <si>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STATE TEL CO</t>
  </si>
  <si>
    <t>TOWNSHIP TEL CO</t>
  </si>
  <si>
    <t>TRUMANSBURG TEL CO.</t>
  </si>
  <si>
    <t>VERNON TEL CO</t>
  </si>
  <si>
    <t>WARWICK VALLEY-NY</t>
  </si>
  <si>
    <t>NJ</t>
  </si>
  <si>
    <t>WARWICK VALLEY-NJ</t>
  </si>
  <si>
    <t>PA</t>
  </si>
  <si>
    <t>CITIZENS - KECKSBURG</t>
  </si>
  <si>
    <t>HICKORY TEL CO</t>
  </si>
  <si>
    <t>IRONTON TEL CO</t>
  </si>
  <si>
    <t>LACKAWAXEN TELECOM</t>
  </si>
  <si>
    <t>LAUREL HIGHLAND TEL</t>
  </si>
  <si>
    <t>MAHANOY &amp; MAHANTANGO</t>
  </si>
  <si>
    <t>ARMSTRONG TEL CO-PA</t>
  </si>
  <si>
    <t>NORTH EASTERN PA TEL</t>
  </si>
  <si>
    <t>NORTH PENN TEL CO</t>
  </si>
  <si>
    <t>ARMSTRONG TEL NORTH</t>
  </si>
  <si>
    <t>PALMERTON TEL CO</t>
  </si>
  <si>
    <t>PENNSYLVANIA TEL CO</t>
  </si>
  <si>
    <t>PYMATUNING IND TEL</t>
  </si>
  <si>
    <t>SOUTH CANAAN TEL CO</t>
  </si>
  <si>
    <t>SUGAR VALLEY TEL CO</t>
  </si>
  <si>
    <t>VENUS TEL CORP</t>
  </si>
  <si>
    <t>YUKON - WALTZ TEL CO</t>
  </si>
  <si>
    <t>WEST SIDE TEL CO-PA</t>
  </si>
  <si>
    <t>MD</t>
  </si>
  <si>
    <t>ARMSTRONG TEL OF MD</t>
  </si>
  <si>
    <t>VA</t>
  </si>
  <si>
    <t>AMELIA TEL CORP</t>
  </si>
  <si>
    <t>BUGGS ISLAND COOP</t>
  </si>
  <si>
    <t>BURKE'S GARDEN TEL</t>
  </si>
  <si>
    <t>CITIZENS TEL COOP</t>
  </si>
  <si>
    <t>HIGHLAND TEL COOP</t>
  </si>
  <si>
    <t>MGW TEL. CO. INC.</t>
  </si>
  <si>
    <t>NEW HOPE TEL COOP</t>
  </si>
  <si>
    <t>PEMBROKE TEL COOP</t>
  </si>
  <si>
    <t>SCOTT COUNTY COOP</t>
  </si>
  <si>
    <t>SHENANDOAH TEL CO</t>
  </si>
  <si>
    <t>VIRGINIA TEL CO</t>
  </si>
  <si>
    <t>NEW CASTLE TEL. CO.</t>
  </si>
  <si>
    <t>SHENANDOAH TELEPHONE COMPANY - NR</t>
  </si>
  <si>
    <t>WV</t>
  </si>
  <si>
    <t>ARMSTRONG OF WV</t>
  </si>
  <si>
    <t>SPRUCE KNOB SENECA</t>
  </si>
  <si>
    <t>WAR ACQUISITION CORP., DBA OTT COMMUNICATIONS</t>
  </si>
  <si>
    <t>HARDY TELECOM</t>
  </si>
  <si>
    <t>ARMSTRONG TEL. CO.</t>
  </si>
  <si>
    <t>WEST SIDE TEL-WV</t>
  </si>
  <si>
    <t>FL</t>
  </si>
  <si>
    <t>SMART CITY TEL LLC</t>
  </si>
  <si>
    <t>ITS TELECOMM. SYS.</t>
  </si>
  <si>
    <t>NORTHEAST FLORIDA</t>
  </si>
  <si>
    <t>QUINCY TEL CO-FL DIV</t>
  </si>
  <si>
    <t>GA</t>
  </si>
  <si>
    <t>VALLEY TEL CO, LLC</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</si>
  <si>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</si>
  <si>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</si>
  <si>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</si>
  <si>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</si>
  <si>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</si>
  <si>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</si>
  <si>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</si>
  <si>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</si>
  <si>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</si>
  <si>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</si>
  <si>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</si>
  <si>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</si>
  <si>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</si>
  <si>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KNOLOGY OF THE VALLEY FORMERLY INTERSTATE</t>
  </si>
  <si>
    <t>NELSON-BALL GROUND</t>
  </si>
  <si>
    <t>PEMBROKE TEL CO</t>
  </si>
  <si>
    <t>PINELAND TEL COOP</t>
  </si>
  <si>
    <t>PLANTERS RURAL COOP</t>
  </si>
  <si>
    <t>PLANT TEL. CO.</t>
  </si>
  <si>
    <t>PROGRESSIVE RURAL</t>
  </si>
  <si>
    <t>PUBLIC SERVICE TEL</t>
  </si>
  <si>
    <t>RINGGOLD TEL CO</t>
  </si>
  <si>
    <t>TRENTON TEL CO</t>
  </si>
  <si>
    <t>WAVERLY HALL, LLC</t>
  </si>
  <si>
    <t>WILKES TEL &amp; ELC CO</t>
  </si>
  <si>
    <t>NC</t>
  </si>
  <si>
    <t>ATLANTIC MEMBERSHIP</t>
  </si>
  <si>
    <t>BARNARDSVILLE TEL CO</t>
  </si>
  <si>
    <t>CITIZENS TEL CO</t>
  </si>
  <si>
    <t>ELLERBE TEL CO</t>
  </si>
  <si>
    <t>N.ST. DBA N. ST.COMM</t>
  </si>
  <si>
    <t>PINEVILLE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</si>
  <si>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</si>
  <si>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</si>
  <si>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</si>
  <si>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</si>
  <si>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</si>
  <si>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</si>
  <si>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</si>
  <si>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</si>
  <si>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</si>
  <si>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</si>
  <si>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</si>
  <si>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</si>
  <si>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</si>
  <si>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</si>
  <si>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</si>
  <si>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</si>
  <si>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</si>
  <si>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</si>
  <si>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</si>
  <si>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</si>
  <si>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</si>
  <si>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MCCLELLANVILLE TEL</t>
  </si>
  <si>
    <t>NORWAY TEL CO</t>
  </si>
  <si>
    <t>PALMETTO RURAL COOP</t>
  </si>
  <si>
    <t>PIEDMONT RURAL COOP</t>
  </si>
  <si>
    <t>PBT TELECOM, INC.</t>
  </si>
  <si>
    <t>RIDGEWAY TEL CO</t>
  </si>
  <si>
    <t>ROCK HILL TEL CO</t>
  </si>
  <si>
    <t>ST STEPHEN TEL CO</t>
  </si>
  <si>
    <t>SANDHILL TEL COOP</t>
  </si>
  <si>
    <t>WEST CAROLINA RURAL</t>
  </si>
  <si>
    <t>WILLISTON TEL CO</t>
  </si>
  <si>
    <t>AL</t>
  </si>
  <si>
    <t>BLOUNTSVILLE TEL CO</t>
  </si>
  <si>
    <t>BRINDLEE MOUNTAIN TELEPHONE COMPANY</t>
  </si>
  <si>
    <t>BUTLER TEL CO</t>
  </si>
  <si>
    <t>CASTLEBERRY TEL CO</t>
  </si>
  <si>
    <t>NATIONAL OF ALABAMA</t>
  </si>
  <si>
    <t>FARMERS TELECOM COOP</t>
  </si>
  <si>
    <t>KNOLOGY TOTAL COMMUNICATIONS</t>
  </si>
  <si>
    <t>HAYNEVILLE TEL CO</t>
  </si>
  <si>
    <t>HOPPER TELECOMM. CO.</t>
  </si>
  <si>
    <t>MILLRY TEL CO</t>
  </si>
  <si>
    <t>MON-CRE TEL COOP</t>
  </si>
  <si>
    <t>MOUNDVILLE TEL CO</t>
  </si>
  <si>
    <t>OAKMAN TEL CO (TDS)</t>
  </si>
  <si>
    <t>OTELCO TELEPHONE LLC</t>
  </si>
  <si>
    <t>PEOPLES TEL CO</t>
  </si>
  <si>
    <t>PINE BELT TEL CO</t>
  </si>
  <si>
    <t>RAGLAND TEL CO</t>
  </si>
  <si>
    <t>ROANOKE TEL CO</t>
  </si>
  <si>
    <t>UNION SPRINGS TEL CO</t>
  </si>
  <si>
    <t>KY</t>
  </si>
  <si>
    <t>BALLARD RURAL COOP</t>
  </si>
  <si>
    <t>BRANDENBURG TEL CO</t>
  </si>
  <si>
    <t>DUO COUNTY TEL COOP</t>
  </si>
  <si>
    <t>FOOTHILLS RURAL COOP</t>
  </si>
  <si>
    <t>GEARHEART-COALFIELDS</t>
  </si>
  <si>
    <t>LESLIE COUNTY TEL CO</t>
  </si>
  <si>
    <t>LEWISPORT TEL CO</t>
  </si>
  <si>
    <t>LOGAN TEL. COOP. INC</t>
  </si>
  <si>
    <t>MOUNTAIN RURAL COOP</t>
  </si>
  <si>
    <t>PEOPLES RURAL COOP</t>
  </si>
  <si>
    <t>SALEM TEL CO</t>
  </si>
  <si>
    <t>SOUTH CENTRAL RURAL</t>
  </si>
  <si>
    <t>THACKER/GRIGSBY TEL</t>
  </si>
  <si>
    <t>WEST KENTUCKY RURAL</t>
  </si>
  <si>
    <t>LA</t>
  </si>
  <si>
    <t>CAMERON TEL CO - LA</t>
  </si>
  <si>
    <t>CAMPTI-PLEASANT HILL</t>
  </si>
  <si>
    <t>DELCAMBRE TEL CO</t>
  </si>
  <si>
    <t>EAST ASCENSION TEL</t>
  </si>
  <si>
    <t>ELIZABETH TEL CO</t>
  </si>
  <si>
    <t>KAPLAN TEL CO</t>
  </si>
  <si>
    <t>LAFOURCHE TEL CO</t>
  </si>
  <si>
    <t>NORTHEAST LOUISIANA</t>
  </si>
  <si>
    <t>RESERVE TEL CO</t>
  </si>
  <si>
    <t>STAR TEL CO</t>
  </si>
  <si>
    <t>MS</t>
  </si>
  <si>
    <t>BAY SPRINGS TEL CO</t>
  </si>
  <si>
    <t>BRUCE TEL CO - MS</t>
  </si>
  <si>
    <t>CALHOUN CITY TEL CO</t>
  </si>
  <si>
    <t>DECATUR TEL CO -MS</t>
  </si>
  <si>
    <t>DELTA TEL CO</t>
  </si>
  <si>
    <t>FRANKLIN TEL CO - MS</t>
  </si>
  <si>
    <t>FULTON TEL CO</t>
  </si>
  <si>
    <t>GEORGETOWN TEL CO</t>
  </si>
  <si>
    <t>LAKESIDE TEL. CO.</t>
  </si>
  <si>
    <t>NOXAPATER TEL CO</t>
  </si>
  <si>
    <t>MOUND BAYOU TEL &amp; CO</t>
  </si>
  <si>
    <t>SLEDGE TEL CO</t>
  </si>
  <si>
    <t>SMITHVILLE TEL CO</t>
  </si>
  <si>
    <t>SOUTHEAST MS TEL CO</t>
  </si>
  <si>
    <t>MYRTLE TEL CO</t>
  </si>
  <si>
    <t>TN</t>
  </si>
  <si>
    <t>ARDMORE TEL CO</t>
  </si>
  <si>
    <t>BEN LOMAND RURAL</t>
  </si>
  <si>
    <t>BLEDSOE TEL COOP</t>
  </si>
  <si>
    <t>CONCORD TEL EXCHANGE</t>
  </si>
  <si>
    <t>CROCKETT TEL CO</t>
  </si>
  <si>
    <t>DEKALB TEL COOP</t>
  </si>
  <si>
    <t>HIGHLAND TEL COOP-TN</t>
  </si>
  <si>
    <t>HUMPHREY'S COUNTY</t>
  </si>
  <si>
    <t>LORETTO TEL CO</t>
  </si>
  <si>
    <t>MILLINGTON TEL CO</t>
  </si>
  <si>
    <t>NORTH CENTRAL COOP</t>
  </si>
  <si>
    <t>TENNESSEE TEL CO</t>
  </si>
  <si>
    <t>TELLICO TEL CO</t>
  </si>
  <si>
    <t>TWIN LAKES TEL COOP</t>
  </si>
  <si>
    <t>UTC OF TN</t>
  </si>
  <si>
    <t>WEST TENNESSEE TEL</t>
  </si>
  <si>
    <t>WEST KENTUCKY RURAL TELEPHONE</t>
  </si>
  <si>
    <t>OH</t>
  </si>
  <si>
    <t>ARCADIA TEL CO</t>
  </si>
  <si>
    <t>THE ARTHUR MUTUAL</t>
  </si>
  <si>
    <t>AYERSVILLE TEL CO</t>
  </si>
  <si>
    <t>BASCOM MUTUAL TEL CO</t>
  </si>
  <si>
    <t>BENTON RIDGE TEL CO</t>
  </si>
  <si>
    <t>BUCKLAND TEL. CO.</t>
  </si>
  <si>
    <t>THE CHAMPAIGN TEL CO</t>
  </si>
  <si>
    <t>THE CHILLICOTHE TEL</t>
  </si>
  <si>
    <t>MCCLURE TEL CO</t>
  </si>
  <si>
    <t>CONNEAUT TEL CO</t>
  </si>
  <si>
    <t>CONTINENTAL OF OHIO</t>
  </si>
  <si>
    <t>DOYLESTOWN TEL CO</t>
  </si>
  <si>
    <t>FARMERS MUTUAL TEL</t>
  </si>
  <si>
    <t>LITTLE MIAMI COMM.</t>
  </si>
  <si>
    <t>FORT JENNINGS TEL CO</t>
  </si>
  <si>
    <t>GLANDORF TEL CO</t>
  </si>
  <si>
    <t>KALIDA TEL CO</t>
  </si>
  <si>
    <t>MIDDLE POINT HOME</t>
  </si>
  <si>
    <t>MINFORD TEL CO</t>
  </si>
  <si>
    <t>THE NEW KNOXVILLE</t>
  </si>
  <si>
    <t>THE NOVA TEL CO</t>
  </si>
  <si>
    <t>OAKWOOD TEL CO</t>
  </si>
  <si>
    <t>OTTOVILLE MUTUAL</t>
  </si>
  <si>
    <t>RIDGEVILLE TEL CO</t>
  </si>
  <si>
    <t>SHERWOOD MUTUAL TEL</t>
  </si>
  <si>
    <t>SYCAMORE TEL CO</t>
  </si>
  <si>
    <t>TELEPHONE SERVICE</t>
  </si>
  <si>
    <t>VANLUE TEL CO</t>
  </si>
  <si>
    <t>VAUGHNSVILLE TEL CO</t>
  </si>
  <si>
    <t>WABASH MUTUAL TEL CO</t>
  </si>
  <si>
    <t>MI</t>
  </si>
  <si>
    <t>ALLBAND COMMUNICATIONS COOPERATIVE</t>
  </si>
  <si>
    <t>ALLENDALE TEL CO</t>
  </si>
  <si>
    <t>COMM CORP OF MI</t>
  </si>
  <si>
    <t>BARAGA TEL CO</t>
  </si>
  <si>
    <t>BARRY COUNTY TEL CO</t>
  </si>
  <si>
    <t>BLANCHARD TEL ASSN</t>
  </si>
  <si>
    <t>BLOOMINGDALE TEL CO</t>
  </si>
  <si>
    <t>CARR TEL CO</t>
  </si>
  <si>
    <t>CHATHAM TEL CO - MI</t>
  </si>
  <si>
    <t>CLIMAX TEL CO</t>
  </si>
  <si>
    <t>DEERFIELD FARMERS</t>
  </si>
  <si>
    <t>DRENTHE TEL CO</t>
  </si>
  <si>
    <t>FARMERS DBA CHAPIN</t>
  </si>
  <si>
    <t>KALEVA TEL CO</t>
  </si>
  <si>
    <t>ACE TEL OF MICHIGAN</t>
  </si>
  <si>
    <t>LENNON TEL CO</t>
  </si>
  <si>
    <t>MIDWAY TEL CO</t>
  </si>
  <si>
    <t>HIAWATHA TEL CO</t>
  </si>
  <si>
    <t>OGDEN TEL CO</t>
  </si>
  <si>
    <t>ONTONAGON COUNTY TEL</t>
  </si>
  <si>
    <t>PIGEON TEL CO</t>
  </si>
  <si>
    <t>SAND CREEK TEL CO</t>
  </si>
  <si>
    <t>SHIAWASSEE TEL CO</t>
  </si>
  <si>
    <t>SPRINGPORT TEL CO</t>
  </si>
  <si>
    <t>UPPER PENINSULA TEL</t>
  </si>
  <si>
    <t>WALDRON TEL CO</t>
  </si>
  <si>
    <t>WESTPHALIA TEL CO</t>
  </si>
  <si>
    <t>WINN TEL CO</t>
  </si>
  <si>
    <t>WOLVERINE TEL CO</t>
  </si>
  <si>
    <t>ACE TELEPHONE CO. OF MI, INC. (OLD MISSION)</t>
  </si>
  <si>
    <t>MICHIGAN CENTRAL BROADBAND COMPANY, LLC</t>
  </si>
  <si>
    <t>IN</t>
  </si>
  <si>
    <t>BLOOMINGDALE HOME</t>
  </si>
  <si>
    <t>CAMDEN TEL CO - IN</t>
  </si>
  <si>
    <t>CITIZENS TEL CORP</t>
  </si>
  <si>
    <t>CLAY COUNTY RURAL TEL COOP D/B/A ENDEAVOR COMMUNICATIONS</t>
  </si>
  <si>
    <t>CRAIGVILLE TEL CO</t>
  </si>
  <si>
    <t>DAVIESS-MARTIN/RTC</t>
  </si>
  <si>
    <t>GEETINGSVILLE TEL CO</t>
  </si>
  <si>
    <t>HANCOCK TELECOM</t>
  </si>
  <si>
    <t>COMM CORP OF INDIANA</t>
  </si>
  <si>
    <t>HOME CO OF PITTSBORO</t>
  </si>
  <si>
    <t>HOME TEL CO INC</t>
  </si>
  <si>
    <t>LIGONIER TEL CO</t>
  </si>
  <si>
    <t>MERCHANTS &amp; FARMERS</t>
  </si>
  <si>
    <t>MONON TEL CO</t>
  </si>
  <si>
    <t>MULBERRY COOP TEL CO</t>
  </si>
  <si>
    <t>NEW LISBON TEL CO</t>
  </si>
  <si>
    <t>NEW PARIS TEL INC</t>
  </si>
  <si>
    <t>NORTHWESTERN INDIANA</t>
  </si>
  <si>
    <t>PERRY-SPENCER RURAL</t>
  </si>
  <si>
    <t>COMM CORP OF S. IN</t>
  </si>
  <si>
    <t>PULASKI-WHITE RURAL</t>
  </si>
  <si>
    <t>ROCHESTER TEL CO</t>
  </si>
  <si>
    <t>S &amp; W TEL CO</t>
  </si>
  <si>
    <t>SE INDIANA RURAL</t>
  </si>
  <si>
    <t>SUNMAN TELECOMM CORP</t>
  </si>
  <si>
    <t>SWAYZEE TEL CO</t>
  </si>
  <si>
    <t>SWEETSER RURAL TEL</t>
  </si>
  <si>
    <t>TIPTON TEL CO</t>
  </si>
  <si>
    <t>TRI-COUNTY TEL CO</t>
  </si>
  <si>
    <t>WASHINGTON CTY RURAL</t>
  </si>
  <si>
    <t>WEST POINT TEL CO</t>
  </si>
  <si>
    <t>YEOMAN TEL CO, INC</t>
  </si>
  <si>
    <t>WI</t>
  </si>
  <si>
    <t>AMERY TELCOM, INC.</t>
  </si>
  <si>
    <t>AMHERST TEL CO</t>
  </si>
  <si>
    <t>BADGER TELECOM, INC.</t>
  </si>
  <si>
    <t>BALDWIN TELECOM</t>
  </si>
  <si>
    <t>BELMONT TEL CO</t>
  </si>
  <si>
    <t>BERGEN TEL CO</t>
  </si>
  <si>
    <t>BLACK EARTH TEL CO</t>
  </si>
  <si>
    <t>BLOOMER TEL CO</t>
  </si>
  <si>
    <t>BONDUEL TEL CO</t>
  </si>
  <si>
    <t>BRUCE TEL CO, INC</t>
  </si>
  <si>
    <t>BURLINGTON B&amp;W</t>
  </si>
  <si>
    <t>CENTRAL STATE TEL CO</t>
  </si>
  <si>
    <t>CHEQUAMEGON COM COOP</t>
  </si>
  <si>
    <t>CHIBARDUN TEL COOP</t>
  </si>
  <si>
    <t>CITIZENS TEL COOP-WI</t>
  </si>
  <si>
    <t>CLEAR LAKE TEL CO-WI</t>
  </si>
  <si>
    <t>COCHRANE COOP TEL CO</t>
  </si>
  <si>
    <t>COON VALLEY FARMERS</t>
  </si>
  <si>
    <t>CUBA CITY EXCHANGE</t>
  </si>
  <si>
    <t>DICKEYVILLE TEL CORP</t>
  </si>
  <si>
    <t>FARMERS INDEPENDENT</t>
  </si>
  <si>
    <t>FARMERS TEL CO - WI</t>
  </si>
  <si>
    <t>MID-PLAINS TEL CO</t>
  </si>
  <si>
    <t>HAGER TELECOM INC.</t>
  </si>
  <si>
    <t>HILLSBORO TEL CO</t>
  </si>
  <si>
    <t>LAKEFIELD TEL CO</t>
  </si>
  <si>
    <t>LA VALLE TEL COOP</t>
  </si>
  <si>
    <t>LEMONWEIR VALLEY TEL</t>
  </si>
  <si>
    <t>LUCK TEL CO</t>
  </si>
  <si>
    <t>MANAWA TEL CO</t>
  </si>
  <si>
    <t>MARQUETTE-ADAMS COOP</t>
  </si>
  <si>
    <t>MILLTOWN MUTUAL TEL</t>
  </si>
  <si>
    <t>EASTCOAST TELECOM</t>
  </si>
  <si>
    <t>MOSINEE TEL CO</t>
  </si>
  <si>
    <t>MOUNT HOREB TEL CO</t>
  </si>
  <si>
    <t>MT VERNON TEL CO</t>
  </si>
  <si>
    <t>NELSON TEL COOP</t>
  </si>
  <si>
    <t>NIAGARA TEL CO</t>
  </si>
  <si>
    <t>BAYLAND TEL CO</t>
  </si>
  <si>
    <t>GRANTLAND TELECOM</t>
  </si>
  <si>
    <t>INDIANHEAD TEL CO</t>
  </si>
  <si>
    <t>PRICE COUNTY TEL CO</t>
  </si>
  <si>
    <t>NORTHEAST TEL CO</t>
  </si>
  <si>
    <t>RICHLAND-GRANT COOP</t>
  </si>
  <si>
    <t>RIVERSIDE TELECOM</t>
  </si>
  <si>
    <t>SCANDINAVIA TEL CO</t>
  </si>
  <si>
    <t>SHARON TEL CO</t>
  </si>
  <si>
    <t>SIREN TEL CO, INC</t>
  </si>
  <si>
    <t>SE TEL OF WISCONSIN</t>
  </si>
  <si>
    <t>SPRING VALLEY TEL CO</t>
  </si>
  <si>
    <t>STOCKBRIDGE &amp; SHERWD</t>
  </si>
  <si>
    <t>STATE LONG DISTANCE</t>
  </si>
  <si>
    <t>TENNEY TEL CO</t>
  </si>
  <si>
    <t>TRI-COUNTY COMM COOP</t>
  </si>
  <si>
    <t>UTELCO, INC</t>
  </si>
  <si>
    <t>VERNON TEL COOP</t>
  </si>
  <si>
    <t>WAUNAKEE TEL CO</t>
  </si>
  <si>
    <t>W. WISCONSIN TELCOM</t>
  </si>
  <si>
    <t>WITTENBERG TEL CO</t>
  </si>
  <si>
    <t>WOOD COUNTY TEL CO</t>
  </si>
  <si>
    <t>IL</t>
  </si>
  <si>
    <t>ADAMS TEL COOP</t>
  </si>
  <si>
    <t>ALHAMBRA-GRANTFORK</t>
  </si>
  <si>
    <t>CAMBRIDGE TEL CO -IL</t>
  </si>
  <si>
    <t>CASS TEL CO</t>
  </si>
  <si>
    <t>CLARKSVILLE MUTUAL</t>
  </si>
  <si>
    <t>CROSSVILLE TEL CO</t>
  </si>
  <si>
    <t>EGYPTIAN COOP ASSN</t>
  </si>
  <si>
    <t>FLAT ROCK TEL CO-OP</t>
  </si>
  <si>
    <t>GENESEO TEL CO</t>
  </si>
  <si>
    <t>GLASFORD TEL CO</t>
  </si>
  <si>
    <t>GRAFTON TEL CO</t>
  </si>
  <si>
    <t>GRANDVIEW MUTUAL TEL</t>
  </si>
  <si>
    <t>GRIDLEY TEL CO</t>
  </si>
  <si>
    <t>HAMILTON COUNTY TEL</t>
  </si>
  <si>
    <t>SHAWNEE TELEPHONE CO</t>
  </si>
  <si>
    <t>HARRISONVILLE TEL CO</t>
  </si>
  <si>
    <t>HENRY COUNTY TEL CO</t>
  </si>
  <si>
    <t>HOME TEL CO-ST JACOB</t>
  </si>
  <si>
    <t>KINSMAN MUTUAL TEL</t>
  </si>
  <si>
    <t>LA HARPE TEL CO</t>
  </si>
  <si>
    <t>LEAF RIVER TEL CO</t>
  </si>
  <si>
    <t>LEONORE MUTUAL TEL</t>
  </si>
  <si>
    <t>MCDONOUGH TEL COOP</t>
  </si>
  <si>
    <t>MCNABB TEL CO</t>
  </si>
  <si>
    <t>MADISON TEL CO</t>
  </si>
  <si>
    <t>MARSEILLES TEL CO</t>
  </si>
  <si>
    <t>METAMORA TEL CO</t>
  </si>
  <si>
    <t>MID CENTURY TEL COOP</t>
  </si>
  <si>
    <t>MONTROSE MUTUAL TEL</t>
  </si>
  <si>
    <t>MOULTRIE INDEPENDENT</t>
  </si>
  <si>
    <t>NEW WINDSOR TEL CO</t>
  </si>
  <si>
    <t>ONEIDA TEL EXCHANGE</t>
  </si>
  <si>
    <t>REYNOLDS TEL CO, INC</t>
  </si>
  <si>
    <t>TONICA TEL CO</t>
  </si>
  <si>
    <t>VIOLA HOME TEL CO</t>
  </si>
  <si>
    <t>WABASH TEL COOP, INC</t>
  </si>
  <si>
    <t>WOODHULL TEL CO</t>
  </si>
  <si>
    <t>STELLE TEL CO</t>
  </si>
  <si>
    <t>IA</t>
  </si>
  <si>
    <t>REASNOR TELEPHONE COMPANY</t>
  </si>
  <si>
    <t>ANDREW TEL CO INC</t>
  </si>
  <si>
    <t>ATKINS TEL CO, INC</t>
  </si>
  <si>
    <t>AYRSHIRE FARMERS MUT</t>
  </si>
  <si>
    <t>ALPINE COMM.</t>
  </si>
  <si>
    <t>BALDWIN-NASHVILLE</t>
  </si>
  <si>
    <t>BARNES CITY COOP</t>
  </si>
  <si>
    <t>BERNARD TEL CO INC</t>
  </si>
  <si>
    <t>BREDA TEL CORP.</t>
  </si>
  <si>
    <t>BROOKLYN MUTUAL TEL</t>
  </si>
  <si>
    <t>THE BURT TEL CO</t>
  </si>
  <si>
    <t>BUTLER-BREMER MUTUAL</t>
  </si>
  <si>
    <t>CASCADE COMM. CO.</t>
  </si>
  <si>
    <t>CASEY MUTUAL TEL CO</t>
  </si>
  <si>
    <t>CENTER JUNCTION TEL</t>
  </si>
  <si>
    <t>CENTRAL SCOTT TEL CO</t>
  </si>
  <si>
    <t>CITIZENS MUTUAL TEL</t>
  </si>
  <si>
    <t>CLARENCE TEL CO</t>
  </si>
  <si>
    <t>CLEAR LAKE INDEPEND</t>
  </si>
  <si>
    <t>C-M-L TEL COOP ASSN</t>
  </si>
  <si>
    <t>COLO TEL CO</t>
  </si>
  <si>
    <t>COON CREEK TEL CO</t>
  </si>
  <si>
    <t>COON VALLEY COOP TEL</t>
  </si>
  <si>
    <t>COOPERATIVE TEL CO</t>
  </si>
  <si>
    <t>CORN BELT TEL CO</t>
  </si>
  <si>
    <t>CUMBERLAND TEL CO</t>
  </si>
  <si>
    <t>DANVILLE MUTUAL TEL</t>
  </si>
  <si>
    <t>FARMERS (DEFIANCE)</t>
  </si>
  <si>
    <t>DIXON TEL CO</t>
  </si>
  <si>
    <t>DUMONT TEL CO</t>
  </si>
  <si>
    <t>DUNKERTON TEL COOP</t>
  </si>
  <si>
    <t>EAST BUCHANAN COOP</t>
  </si>
  <si>
    <t>ELLSWORTH COOP ASSN</t>
  </si>
  <si>
    <t>MINBURN TELECOMM.</t>
  </si>
  <si>
    <t>FARMERS&amp;BUSINESS MEN</t>
  </si>
  <si>
    <t>FARMERS COOP TEL CO</t>
  </si>
  <si>
    <t>FARMERS &amp; MERCHANTS</t>
  </si>
  <si>
    <t>FARMERS MUTUAL COOP</t>
  </si>
  <si>
    <t>FARMERS MUTUAL JESUP</t>
  </si>
  <si>
    <t>FARMERS TEL CO - BAT</t>
  </si>
  <si>
    <t>FARMERS TEL CO-ESSEX</t>
  </si>
  <si>
    <t>FARMERS TEL CO -RICE</t>
  </si>
  <si>
    <t>FENTON CO-OP TEL CO</t>
  </si>
  <si>
    <t>PARTNER COMM. COOP.</t>
  </si>
  <si>
    <t>GOLDFIELD TEL CO</t>
  </si>
  <si>
    <t>RIVER VALLEY TELECOM</t>
  </si>
  <si>
    <t>GRAND MOUND COOP TEL</t>
  </si>
  <si>
    <t>GRISWOLD CO-OP TEL</t>
  </si>
  <si>
    <t>HAWKEYE TEL CO</t>
  </si>
  <si>
    <t>HOSPERS TEL EXCH INC</t>
  </si>
  <si>
    <t>HUBBARD COOP ASSN</t>
  </si>
  <si>
    <t>HUXLEY COMM. COOP.</t>
  </si>
  <si>
    <t>IAMO TEL CO - IA</t>
  </si>
  <si>
    <t>JEFFERSON TEL CO -IA</t>
  </si>
  <si>
    <t>JORDAN SOLDIERVALLEY</t>
  </si>
  <si>
    <t>KALONA COOP TEL CO</t>
  </si>
  <si>
    <t>KEYSTONE FRMS COOP</t>
  </si>
  <si>
    <t>LA PORTE CITY TEL CO</t>
  </si>
  <si>
    <t>LA MOTTE TEL CO</t>
  </si>
  <si>
    <t>LEHIGH VALLEY COOP</t>
  </si>
  <si>
    <t>LONE ROCK CO-OP TEL</t>
  </si>
  <si>
    <t>LOST NATION-ELWOOD</t>
  </si>
  <si>
    <t>NORTHEAST IOWA TEL</t>
  </si>
  <si>
    <t>LYNNVILLE TEL. CO.</t>
  </si>
  <si>
    <t>FARMERS (MANILLA)</t>
  </si>
  <si>
    <t>MARNE &amp; ELK HORN TEL</t>
  </si>
  <si>
    <t>MARTELLE COOP ASSN</t>
  </si>
  <si>
    <t>MASSENA TEL CO</t>
  </si>
  <si>
    <t>MECHANICSVILLE TEL</t>
  </si>
  <si>
    <t>MILES COOP TEL ASSN</t>
  </si>
  <si>
    <t>MINBURN TEL CO</t>
  </si>
  <si>
    <t>MINERVA VALLEY TEL</t>
  </si>
  <si>
    <t>MODERN COOP TEL CO</t>
  </si>
  <si>
    <t>MUTUAL TEL CO</t>
  </si>
  <si>
    <t>MEDIAPOLIS TEL CO</t>
  </si>
  <si>
    <t>NORTH ENGLISH COOP</t>
  </si>
  <si>
    <t>NORTHERN IOWA TEL CO</t>
  </si>
  <si>
    <t>NORTHWEST IOWA TEL</t>
  </si>
  <si>
    <t>NORTHWEST TEL COOP</t>
  </si>
  <si>
    <t>COMM 1 NETWORK</t>
  </si>
  <si>
    <t>OGDEN TEL CO - IA</t>
  </si>
  <si>
    <t>OLIN TEL CO, INC</t>
  </si>
  <si>
    <t>ONSLOW COOP TEL ASSN</t>
  </si>
  <si>
    <t>ORAN MUTUAL TEL CO</t>
  </si>
  <si>
    <t>PALO COOP TEL ASSN</t>
  </si>
  <si>
    <t>PALMER MUTUAL TEL CO</t>
  </si>
  <si>
    <t>PANORA COMM COOP</t>
  </si>
  <si>
    <t>PEOPLES TEL CO - IA</t>
  </si>
  <si>
    <t>PRAIRIEBURG TEL CO</t>
  </si>
  <si>
    <t>PRESTON TEL CO</t>
  </si>
  <si>
    <t>RADCLIFFE TEL CO</t>
  </si>
  <si>
    <t>READLYN TEL CO</t>
  </si>
  <si>
    <t>RINGSTED TEL CO</t>
  </si>
  <si>
    <t>ROCKWELL COOP ASSN</t>
  </si>
  <si>
    <t>ROYAL TEL CO</t>
  </si>
  <si>
    <t>RUTHVEN TEL EXCHANGE</t>
  </si>
  <si>
    <t>SAC COUNTY MUTUAL</t>
  </si>
  <si>
    <t>SCHALLER TEL CO</t>
  </si>
  <si>
    <t>SEARSBORO TEL CO</t>
  </si>
  <si>
    <t>SCRANTON TEL CO</t>
  </si>
  <si>
    <t>SHELL ROCK TEL CO</t>
  </si>
  <si>
    <t>HEART OF IOWA COMM.</t>
  </si>
  <si>
    <t>SOUTH SLOPE COOP TEL</t>
  </si>
  <si>
    <t>SPRINGVILLE COOP TEL</t>
  </si>
  <si>
    <t>COOP TEL EXCHANGE</t>
  </si>
  <si>
    <t>SWISHER TEL CO</t>
  </si>
  <si>
    <t>STRATFORD MUTUAL TEL</t>
  </si>
  <si>
    <t>SULLY TEL ASSOC</t>
  </si>
  <si>
    <t>SUPERIOR TEL COOP</t>
  </si>
  <si>
    <t>TEMPLETON TEL CO</t>
  </si>
  <si>
    <t>TERRIL TEL. COOP.</t>
  </si>
  <si>
    <t>TITONKA TEL CO</t>
  </si>
  <si>
    <t>UNITED FARMERS TEL</t>
  </si>
  <si>
    <t>VAN BUREN TEL CO</t>
  </si>
  <si>
    <t>VAN HORNE COOP TEL</t>
  </si>
  <si>
    <t>VENTURA TEL CO, INC</t>
  </si>
  <si>
    <t>VILLISCA FARMERS TEL</t>
  </si>
  <si>
    <t>WALNUT TEL CO, INC</t>
  </si>
  <si>
    <t>WEBB-DICKENS TEL</t>
  </si>
  <si>
    <t>WEBSTER-CALHOUN COOP</t>
  </si>
  <si>
    <t>WELLMAN COOP TEL</t>
  </si>
  <si>
    <t>WEST IOWA TEL CO</t>
  </si>
  <si>
    <t>WEST LIBERTY TEL CO</t>
  </si>
  <si>
    <t>WESTERN IOWA ASSN</t>
  </si>
  <si>
    <t>WESTSIDE INDEPENDENT</t>
  </si>
  <si>
    <t>WILTON TEL CO</t>
  </si>
  <si>
    <t>WINNEBAGO COOP ASSN</t>
  </si>
  <si>
    <t>WOOLSTOCK MUTUAL</t>
  </si>
  <si>
    <t>WYOMING MUTUAL TEL</t>
  </si>
  <si>
    <t>PRAIRIE TEL CO</t>
  </si>
  <si>
    <t>ACE TEL ASSN-IA</t>
  </si>
  <si>
    <t>HILLS TEL CO, INC-IA</t>
  </si>
  <si>
    <t>KILLDUFF TEL. CO.</t>
  </si>
  <si>
    <t>MABEL COOP TEL-IA</t>
  </si>
  <si>
    <t>GRAND RIVER MUT-IA</t>
  </si>
  <si>
    <t>MN</t>
  </si>
  <si>
    <t>ACE TEL ASSN-MN</t>
  </si>
  <si>
    <t>ALBANY MUTUAL ASSN</t>
  </si>
  <si>
    <t>WILDERNESS VALLEY</t>
  </si>
  <si>
    <t>ARVIG TEL CO</t>
  </si>
  <si>
    <t>CITY OF BARNESVILLE</t>
  </si>
  <si>
    <t>BENTON COOP TEL CO</t>
  </si>
  <si>
    <t>BLUE EARTH VALLEY</t>
  </si>
  <si>
    <t>BRIDGEWATER TEL CO</t>
  </si>
  <si>
    <t>CALLAWAY TEL CO</t>
  </si>
  <si>
    <t>CLARA CITY TEL EXCH</t>
  </si>
  <si>
    <t>CLEMENTS TEL CO</t>
  </si>
  <si>
    <t>CONSOLIDATED TEL CO</t>
  </si>
  <si>
    <t>ARROWHEAD COMM CORP</t>
  </si>
  <si>
    <t>DUNNELL TEL CO</t>
  </si>
  <si>
    <t>EAGLE VALLEY TEL CO</t>
  </si>
  <si>
    <t>EASTON TEL CO</t>
  </si>
  <si>
    <t>EAST OTTER TAIL TEL</t>
  </si>
  <si>
    <t>ECKLES TEL CO</t>
  </si>
  <si>
    <t>EMILY COOP TEL CO</t>
  </si>
  <si>
    <t>FEDERATED TEL COOP</t>
  </si>
  <si>
    <t>FELTON TEL CO. INC.</t>
  </si>
  <si>
    <t>GARDEN VALLEY TEL CO</t>
  </si>
  <si>
    <t>GARDONVILLE COOP TEL</t>
  </si>
  <si>
    <t>GRANADA TEL CO</t>
  </si>
  <si>
    <t>HALSTAD TEL CO</t>
  </si>
  <si>
    <t>FEDERATED UTILITIES</t>
  </si>
  <si>
    <t>HARMONY TEL CO</t>
  </si>
  <si>
    <t>HILLS TEL CO, INC</t>
  </si>
  <si>
    <t>HOME TEL CO - MN</t>
  </si>
  <si>
    <t>HUTCHINSON TEL CO</t>
  </si>
  <si>
    <t>JOHNSON TEL CO</t>
  </si>
  <si>
    <t>KASSON &amp; MANTORVILLE</t>
  </si>
  <si>
    <t>MID STATE DBA KMP</t>
  </si>
  <si>
    <t>LISMORE COOP TEL CO</t>
  </si>
  <si>
    <t>LONSDALE TEL CO</t>
  </si>
  <si>
    <t>RUNESTONE TELEPHONE ASSOCIATION</t>
  </si>
  <si>
    <t>MABEL COOP TEL - MN</t>
  </si>
  <si>
    <t>CHRISTENSEN COMM CO</t>
  </si>
  <si>
    <t>MANCHESTER-HARTLAND</t>
  </si>
  <si>
    <t>MELROSE TEL CO</t>
  </si>
  <si>
    <t>MIDWEST TEL CO</t>
  </si>
  <si>
    <t>MID STATE TEL CO</t>
  </si>
  <si>
    <t>MINNESOTA VALLEY TEL</t>
  </si>
  <si>
    <t>CANNON VLY TELECOM</t>
  </si>
  <si>
    <t>NEW ULM TELECOM, INC</t>
  </si>
  <si>
    <t>LORETEL SYSTEMS, INC</t>
  </si>
  <si>
    <t>OSAKIS TEL CO</t>
  </si>
  <si>
    <t>PARK REGION MUTUAL</t>
  </si>
  <si>
    <t>PAUL BUNYAN RURAL</t>
  </si>
  <si>
    <t>PEOPLES TEL CO - MN</t>
  </si>
  <si>
    <t>PINE ISLAND TEL CO</t>
  </si>
  <si>
    <t>REDWOOD COUNTY TEL</t>
  </si>
  <si>
    <t>ROTHSAY TEL CO, INC</t>
  </si>
  <si>
    <t>RUNESTONE TEL ASSN</t>
  </si>
  <si>
    <t>SACRED HEART TEL CO</t>
  </si>
  <si>
    <t>SCOTT RICE -INTEGRA</t>
  </si>
  <si>
    <t>SLEEPY EYE TEL CO</t>
  </si>
  <si>
    <t>SPRING GROVE COOP</t>
  </si>
  <si>
    <t>STARBUCK TEL CO</t>
  </si>
  <si>
    <t>TWIN VALLEY-ULEN TEL</t>
  </si>
  <si>
    <t>UPSALA COOP TEL ASSN</t>
  </si>
  <si>
    <t>VALLEY TEL CO - MN</t>
  </si>
  <si>
    <t>CROSSLAKE TEL CO</t>
  </si>
  <si>
    <t>NORTHERN TEL CO - MN</t>
  </si>
  <si>
    <t>WEST CENTRAL TEL</t>
  </si>
  <si>
    <t>WESTERN TEL CO</t>
  </si>
  <si>
    <t>WIKSTROM TEL CO, INC</t>
  </si>
  <si>
    <t>WINSTED TEL CO</t>
  </si>
  <si>
    <t>WINTHROP TEL CO</t>
  </si>
  <si>
    <t>WOODSTOCK TEL CO</t>
  </si>
  <si>
    <t>WOLVERTON TEL CO</t>
  </si>
  <si>
    <t>ZUMBROTA TEL CO</t>
  </si>
  <si>
    <t>INTERSTATE TELECOMM.</t>
  </si>
  <si>
    <t>NE</t>
  </si>
  <si>
    <t>ARAPAHOE TEL CO</t>
  </si>
  <si>
    <t>ARLINGTON TEL CO</t>
  </si>
  <si>
    <t>ELSIE COMM., INC.</t>
  </si>
  <si>
    <t>BLAIR TEL CO</t>
  </si>
  <si>
    <t>THREE RIVER TELCO</t>
  </si>
  <si>
    <t>CAMBRIDGE TEL CO -NE</t>
  </si>
  <si>
    <t>CONSOLIDATED TELCO</t>
  </si>
  <si>
    <t>CLARKS TELECOM CO.</t>
  </si>
  <si>
    <t>COZAD TEL CO</t>
  </si>
  <si>
    <t>CURTIS TEL CO</t>
  </si>
  <si>
    <t>DALTON TEL CO, INC</t>
  </si>
  <si>
    <t>DILLER TEL CO</t>
  </si>
  <si>
    <t>EASTERN NEBRASKA TEL</t>
  </si>
  <si>
    <t>GLENWOOD TEL MEMBER</t>
  </si>
  <si>
    <t>HAMILTON TEL CO</t>
  </si>
  <si>
    <t>HARTINGTON TEL CO</t>
  </si>
  <si>
    <t>HARTMAN TEL EXCH INC</t>
  </si>
  <si>
    <t>HEMINGFORD COOP TEL</t>
  </si>
  <si>
    <t>HENDERSON CO-OP TEL</t>
  </si>
  <si>
    <t>HERSHEY COOP TEL CO</t>
  </si>
  <si>
    <t>CONSOLIDATED TELECOM</t>
  </si>
  <si>
    <t>HOOPER TEL CO</t>
  </si>
  <si>
    <t>K &amp; M TEL CO, INC</t>
  </si>
  <si>
    <t>GLENWOOD NETWORK SERVICES, INC</t>
  </si>
  <si>
    <t>NEBRASKA CENTRAL TEL</t>
  </si>
  <si>
    <t>NORTHEAST NEBRASKA</t>
  </si>
  <si>
    <t>GREAT PLAINS COMMUN</t>
  </si>
  <si>
    <t>PIERCE TEL CO</t>
  </si>
  <si>
    <t>PLAINVIEW TEL CO</t>
  </si>
  <si>
    <t>ROCK COUNTY TEL CO</t>
  </si>
  <si>
    <t>SODTOWN TEL CO</t>
  </si>
  <si>
    <t>SE NEBRASKA TEL CO</t>
  </si>
  <si>
    <t>STANTON TELECOM INC.</t>
  </si>
  <si>
    <t>WAUNETA TEL CO</t>
  </si>
  <si>
    <t>BENKELMAN TEL CO</t>
  </si>
  <si>
    <t>ND</t>
  </si>
  <si>
    <t>NORTH DAKOTA TEL CO</t>
  </si>
  <si>
    <t>ABSARAKA COOP TEL CO</t>
  </si>
  <si>
    <t>BEK COMM. COOP.</t>
  </si>
  <si>
    <t>CONSOLIDATED TELCOM</t>
  </si>
  <si>
    <t>DAKOTA CENTRAL COOP</t>
  </si>
  <si>
    <t>DICKEY RURAL COOP</t>
  </si>
  <si>
    <t>POLAR TELECOMM.</t>
  </si>
  <si>
    <t>GRIGGS COUNTY TEL CO</t>
  </si>
  <si>
    <t>INTER-COMMUNITY TEL</t>
  </si>
  <si>
    <t>MIDSTATE TEL CO</t>
  </si>
  <si>
    <t>MOORE &amp; LIBERTY TEL</t>
  </si>
  <si>
    <t>NORTHWEST COMM COOP</t>
  </si>
  <si>
    <t>POLAR COMM MUT AID</t>
  </si>
  <si>
    <t>RED RIVER RURAL TEL</t>
  </si>
  <si>
    <t>RESERVATION TEL COOP</t>
  </si>
  <si>
    <t>UNITED TEL MUTUAL</t>
  </si>
  <si>
    <t>W. RIVER TELECOM.</t>
  </si>
  <si>
    <t>MIDSTATE COMM.</t>
  </si>
  <si>
    <t>NEMONT TEL COOP - ND</t>
  </si>
  <si>
    <t>SRT COMMUNICATIONS</t>
  </si>
  <si>
    <t>SD</t>
  </si>
  <si>
    <t>HILLS TEL CO-SD</t>
  </si>
  <si>
    <t>ARMOUR INDEPENDENT</t>
  </si>
  <si>
    <t>ALLIANCE-BALTIC</t>
  </si>
  <si>
    <t>CHEYENNE RIVER SIOUX</t>
  </si>
  <si>
    <t>BERESFORD MUNICIPAL</t>
  </si>
  <si>
    <t>CITY OF BROOKINGS</t>
  </si>
  <si>
    <t>CLARITY TELECOM, LLC DBA VAST BROADBAND</t>
  </si>
  <si>
    <t>CITY OF FAITH MUNIC</t>
  </si>
  <si>
    <t>ALLIANCE-SPLITROCK</t>
  </si>
  <si>
    <t>GOLDEN WEST TELECOMM</t>
  </si>
  <si>
    <t>FT RANDALL-MT RUSHMR</t>
  </si>
  <si>
    <t>JAMES VALLEY COOP</t>
  </si>
  <si>
    <t>JEFFERSON TEL CO -SD</t>
  </si>
  <si>
    <t>KADOKA TELEPHONE CO</t>
  </si>
  <si>
    <t>KENNEBEC TEL CO</t>
  </si>
  <si>
    <t>MCCOOK COOP TEL CO</t>
  </si>
  <si>
    <t>MIDSTATE COMM., INC.</t>
  </si>
  <si>
    <t>WEST RIVER(MOBRIDGE)</t>
  </si>
  <si>
    <t>RC TECHNOLOGIES</t>
  </si>
  <si>
    <t>SANTEL COMM. COOP.</t>
  </si>
  <si>
    <t>SIOUX VALLEY TEL. CO</t>
  </si>
  <si>
    <t>STOCKHOLM-STRANDBURG</t>
  </si>
  <si>
    <t>VENTURE COMM. COOP</t>
  </si>
  <si>
    <t>TRI-COUNTY TELCOM</t>
  </si>
  <si>
    <t>UNION TEL CO.</t>
  </si>
  <si>
    <t>VALLEY TELECOMM.</t>
  </si>
  <si>
    <t>VIVIAN TELEPHONE CO</t>
  </si>
  <si>
    <t>WESTERN TEL CO.</t>
  </si>
  <si>
    <t>WEST RIVER COOP</t>
  </si>
  <si>
    <t>AR</t>
  </si>
  <si>
    <t>ARKANSAS TEL CO</t>
  </si>
  <si>
    <t>CENTRAL ARKANSAS TEL</t>
  </si>
  <si>
    <t>CLEVELAND COUNTY TEL</t>
  </si>
  <si>
    <t>DECATUR TEL CO INC</t>
  </si>
  <si>
    <t>SOUTH ARKANSAS TEL</t>
  </si>
  <si>
    <t>LAVACA TEL CO-AR</t>
  </si>
  <si>
    <t>MADISON COUNTY TEL</t>
  </si>
  <si>
    <t>MAGAZINE TEL CO</t>
  </si>
  <si>
    <t>MOUNTAIN VIEW TEL CO</t>
  </si>
  <si>
    <t>NORTH ARKANSAS TEL</t>
  </si>
  <si>
    <t>PRAIRIE GROVE TEL CO</t>
  </si>
  <si>
    <t>RICE BELT TEL CO</t>
  </si>
  <si>
    <t>E RITTER TEL CO</t>
  </si>
  <si>
    <t>SW ARKANSAS TEL COOP</t>
  </si>
  <si>
    <t>TRI-COUNTY TEL CO-AR</t>
  </si>
  <si>
    <t>WALNUT HILL TEL CO</t>
  </si>
  <si>
    <t>YELCOT TEL CO INC</t>
  </si>
  <si>
    <t>ARKWEST COMM., INC.</t>
  </si>
  <si>
    <t>SCOTT COUNTY TEL CO</t>
  </si>
  <si>
    <t>KS</t>
  </si>
  <si>
    <t>BLUE VALLEY TELE-COM</t>
  </si>
  <si>
    <t>COLUMBUS TELEPHONE</t>
  </si>
  <si>
    <t>COUNCIL GROVE TEL CO</t>
  </si>
  <si>
    <t>CUNNINGHAM TEL CO</t>
  </si>
  <si>
    <t>ELKHART TEL CO INC</t>
  </si>
  <si>
    <t>GOLDEN BELT TEL ASSN</t>
  </si>
  <si>
    <t>GORHAM TEL CO</t>
  </si>
  <si>
    <t>HAVILAND TEL CO</t>
  </si>
  <si>
    <t>H &amp; B COMMUNICATIONS</t>
  </si>
  <si>
    <t>J. B. N. TEL CO INC</t>
  </si>
  <si>
    <t>KANOKLA TEL ASSN-KS</t>
  </si>
  <si>
    <t>LA HARPE TEL CO INC</t>
  </si>
  <si>
    <t>MADISON TEL., LLC</t>
  </si>
  <si>
    <t>MOKAN DIAL INC-KS</t>
  </si>
  <si>
    <t>MOUNDRIDGE TEL CO</t>
  </si>
  <si>
    <t>PEOPLES TELECOM LLC</t>
  </si>
  <si>
    <t>PIONEER TEL ASSN INC</t>
  </si>
  <si>
    <t>CRAW-KAN TEL COOP</t>
  </si>
  <si>
    <t>RAINBOW TELECOM</t>
  </si>
  <si>
    <t>RURAL TEL SERVICE CO</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</si>
  <si>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</si>
  <si>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</si>
  <si>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</si>
  <si>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</si>
  <si>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</si>
  <si>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</si>
  <si>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</si>
  <si>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</si>
  <si>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</si>
  <si>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</si>
  <si>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</si>
  <si>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</si>
  <si>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MO</t>
  </si>
  <si>
    <t>BPS TEL. CO.</t>
  </si>
  <si>
    <t>IAMO TEL CO - MO</t>
  </si>
  <si>
    <t>CRAW-KAN TEL COOP-MO</t>
  </si>
  <si>
    <t>MOKAN DIAL INC-MO</t>
  </si>
  <si>
    <t>ALMA COMM. CO.</t>
  </si>
  <si>
    <t>CHARITON VALLEY TEL</t>
  </si>
  <si>
    <t>CITIZENS TEL CO - MO</t>
  </si>
  <si>
    <t>OZARK TEL. CO.</t>
  </si>
  <si>
    <t>ELLINGTON TEL CO</t>
  </si>
  <si>
    <t>FARBER TEL CO</t>
  </si>
  <si>
    <t>FIDELITY TEL CO</t>
  </si>
  <si>
    <t>GOODMAN TEL CO</t>
  </si>
  <si>
    <t>GRANBY TEL CO - MO</t>
  </si>
  <si>
    <t>GRAND RIVER MUT-MO</t>
  </si>
  <si>
    <t>GREEN HILLS TEL CORP</t>
  </si>
  <si>
    <t>CHOCTAW TELEPHONE CO</t>
  </si>
  <si>
    <t>KLM TEL CO</t>
  </si>
  <si>
    <t>KINGDOM TELEPHONE CO</t>
  </si>
  <si>
    <t>LE-RU TELEPHONE CO</t>
  </si>
  <si>
    <t>MCDONALD COUNTY TEL</t>
  </si>
  <si>
    <t>MARK TWAIN RURAL TEL</t>
  </si>
  <si>
    <t>MID-MISSOURI TEL CO</t>
  </si>
  <si>
    <t>MILLER TEL CO - MO</t>
  </si>
  <si>
    <t>NEW FLORENCE TEL CO</t>
  </si>
  <si>
    <t>NEW LONDON TEL CO</t>
  </si>
  <si>
    <t>HOLWAY TEL CO</t>
  </si>
  <si>
    <t>NE MISSOURI RURAL</t>
  </si>
  <si>
    <t>LATHROP TEL COMPANY</t>
  </si>
  <si>
    <t>ORCHARD FARM TEL CO</t>
  </si>
  <si>
    <t>OREGON FARMERS MUT</t>
  </si>
  <si>
    <t>PEACE VALLEY TEL CO</t>
  </si>
  <si>
    <t>ROCK PORT TEL CO</t>
  </si>
  <si>
    <t>SENECA TEL CO</t>
  </si>
  <si>
    <t>STEELVILLE TEL EXCH</t>
  </si>
  <si>
    <t>STOUTLAND TEL CO</t>
  </si>
  <si>
    <t>OK</t>
  </si>
  <si>
    <t>LAVACA TEL CO-OK</t>
  </si>
  <si>
    <t>KANOKLA TEL ASSN-OK</t>
  </si>
  <si>
    <t>S. CENTRAL TEL - OK</t>
  </si>
  <si>
    <t>ATLAS TEL CO</t>
  </si>
  <si>
    <t>BEGGS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</si>
  <si>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</si>
  <si>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</si>
  <si>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</si>
  <si>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</si>
  <si>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</si>
  <si>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</si>
  <si>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</si>
  <si>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</si>
  <si>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</si>
  <si>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</si>
  <si>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</si>
  <si>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</si>
  <si>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</si>
  <si>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</si>
  <si>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</si>
  <si>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 xml:space="preserve">OKLATEL COMMUNICATIONS, INC.  </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</si>
  <si>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</si>
  <si>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</si>
  <si>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</si>
  <si>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</si>
  <si>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</si>
  <si>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</si>
  <si>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</si>
  <si>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</si>
  <si>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</si>
  <si>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</si>
  <si>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</si>
  <si>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</si>
  <si>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TX</t>
  </si>
  <si>
    <t>CAMERON TEL CO TEXAS</t>
  </si>
  <si>
    <t>BLOSSOM TEL CO</t>
  </si>
  <si>
    <t>BIG BEND TEL CO INC</t>
  </si>
  <si>
    <t>BRAZORIA TEL CO</t>
  </si>
  <si>
    <t>BRAZOS TEL COOP INC</t>
  </si>
  <si>
    <t>NORTH TEXAS TEL. CO.</t>
  </si>
  <si>
    <t>CAP ROCK TEL COOP</t>
  </si>
  <si>
    <t>CENTRAL TEXAS CO-OP</t>
  </si>
  <si>
    <t>COLEMAN COUNTY CO-OP</t>
  </si>
  <si>
    <t>COLORADO VALLEY TEL</t>
  </si>
  <si>
    <t>TOTELCOM COMMUNICATIONS, LLC</t>
  </si>
  <si>
    <t>COMMUNITY TEL CO</t>
  </si>
  <si>
    <t>CUMBY TEL COOP INC</t>
  </si>
  <si>
    <t>DELL TEL. CO-OP - TX</t>
  </si>
  <si>
    <t>EASTEX TEL COOP INC</t>
  </si>
  <si>
    <t>ELECTRA TELEPHONE CO</t>
  </si>
  <si>
    <t>ETEX TEL COOP INC</t>
  </si>
  <si>
    <t>FIVE AREA TEL CO-OP</t>
  </si>
  <si>
    <t>BORDER TO BORDER</t>
  </si>
  <si>
    <t>GANADO TELEPHONE CO</t>
  </si>
  <si>
    <t>GUADALUPE VALLEY TEL</t>
  </si>
  <si>
    <t>HILL COUNTRY CO-OP</t>
  </si>
  <si>
    <t>ALENCO COMMUNICATION</t>
  </si>
  <si>
    <t>ETS TEL. CO., INC.</t>
  </si>
  <si>
    <t>INDUSTRY TEL CO</t>
  </si>
  <si>
    <t>LA WARD TEL EXCHANGE</t>
  </si>
  <si>
    <t>LAKE LIVINGSTON TEL</t>
  </si>
  <si>
    <t>LIPAN TEL CO</t>
  </si>
  <si>
    <t>LIVINGSTON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</si>
  <si>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</si>
  <si>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</si>
  <si>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</si>
  <si>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</si>
  <si>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</si>
  <si>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</si>
  <si>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</si>
  <si>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</si>
  <si>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</si>
  <si>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</si>
  <si>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</si>
  <si>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</si>
  <si>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</si>
  <si>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</si>
  <si>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AZ</t>
  </si>
  <si>
    <t>HOPI TELECOMMUNICATIONS COMPANY</t>
  </si>
  <si>
    <t>SAN CARLOS APACHE</t>
  </si>
  <si>
    <t>ARIZONA TELEPHONE CO</t>
  </si>
  <si>
    <t>TOHONO O'ODHAM UTIL.</t>
  </si>
  <si>
    <t>SOUTHWESTERN TEL CO</t>
  </si>
  <si>
    <t>VALLEY TEL COOP-AZ</t>
  </si>
  <si>
    <t>GILA RIVER TELECOM.</t>
  </si>
  <si>
    <t>ACCIPITER COMM.</t>
  </si>
  <si>
    <t>FORT MOJAVE TEL, INC</t>
  </si>
  <si>
    <t>MIDVALE-AZ</t>
  </si>
  <si>
    <t>TABLE TOP TEL CO</t>
  </si>
  <si>
    <t>SADDLEBACK COMM CO</t>
  </si>
  <si>
    <t>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</si>
  <si>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</si>
  <si>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</si>
  <si>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</si>
  <si>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</si>
  <si>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</si>
  <si>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</si>
  <si>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</si>
  <si>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</si>
  <si>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</si>
  <si>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</si>
  <si>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</si>
  <si>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</si>
  <si>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PINE DRIVE TEL CO</t>
  </si>
  <si>
    <t>PLAINS COOP TEL ASSN</t>
  </si>
  <si>
    <t>RICO TEL CO</t>
  </si>
  <si>
    <t>ROGGEN TEL COOP CO</t>
  </si>
  <si>
    <t>RYE TELEPHONE CO</t>
  </si>
  <si>
    <t>STONEHAM COOP TEL CO</t>
  </si>
  <si>
    <t>STRASBURG TEL CO</t>
  </si>
  <si>
    <t>WIGGINS TEL ASSOC</t>
  </si>
  <si>
    <t>WILLARD TEL CO</t>
  </si>
  <si>
    <t>ID</t>
  </si>
  <si>
    <t>ALBION TEL CO-ATC</t>
  </si>
  <si>
    <t>CAMBRIDGE TEL CO</t>
  </si>
  <si>
    <t>CUSTER TEL COOP</t>
  </si>
  <si>
    <t>FILER MUTUAL TEL -ID</t>
  </si>
  <si>
    <t>MIDVALE TEL EXCH INC</t>
  </si>
  <si>
    <t>MUD LAKE TEL COOP</t>
  </si>
  <si>
    <t>POTLATCH TEL CO INC</t>
  </si>
  <si>
    <t>PROJECT MUTUAL TEL</t>
  </si>
  <si>
    <t>DIRECT COMM-ROCKLAND</t>
  </si>
  <si>
    <t>RURAL TEL CO - ID</t>
  </si>
  <si>
    <t>SILVER STAR TEL- ID</t>
  </si>
  <si>
    <t>INLAND TEL-ID</t>
  </si>
  <si>
    <t>FREMONT TELECOM - ROR</t>
  </si>
  <si>
    <t>MT</t>
  </si>
  <si>
    <t>BLACKFOOT TEL - BTC</t>
  </si>
  <si>
    <t>HOT SPRINGS TEL CO</t>
  </si>
  <si>
    <t>INTERBEL TEL COOP</t>
  </si>
  <si>
    <t>LINCOLN TEL CO INC</t>
  </si>
  <si>
    <t>MID-RIVERS TEL COOP</t>
  </si>
  <si>
    <t>NEMONT TEL COOP-MT</t>
  </si>
  <si>
    <t>NORTHERN TEL COOP</t>
  </si>
  <si>
    <t>PROJECT TEL CO</t>
  </si>
  <si>
    <t>RANGE TEL COOP-MT</t>
  </si>
  <si>
    <t>RONAN TEL CO</t>
  </si>
  <si>
    <t>SOUTHERN MONTANA TEL</t>
  </si>
  <si>
    <t>3-RIVERS TEL COOP</t>
  </si>
  <si>
    <t>TRIANGLE TEL COOP</t>
  </si>
  <si>
    <t>BLACKFOOT TEL - CFT</t>
  </si>
  <si>
    <t>CENTRAL MONTANA</t>
  </si>
  <si>
    <t>NM</t>
  </si>
  <si>
    <t>MESCALERO APACHE</t>
  </si>
  <si>
    <t>DELL TEL CO-OP - NM</t>
  </si>
  <si>
    <t>VALLEY TEL COOP - NM</t>
  </si>
  <si>
    <t>BACA VALLEY TEL CO</t>
  </si>
  <si>
    <t>ENMR TEL COOP INC-NM</t>
  </si>
  <si>
    <t>LA JICARITA RURAL</t>
  </si>
  <si>
    <t>LEACO RURAL TEL COOP</t>
  </si>
  <si>
    <t>TULAROSA BASIN TEL.</t>
  </si>
  <si>
    <t>WESTERN NEW MEXICO</t>
  </si>
  <si>
    <t>PENASCO VALLEY TEL</t>
  </si>
  <si>
    <t>ROOSEVELT CNTY RURAL</t>
  </si>
  <si>
    <t>SACRED WIND</t>
  </si>
  <si>
    <t>UT</t>
  </si>
  <si>
    <t>DIRECT COMMUNICATIONS CEDAR VALLEY, LLC</t>
  </si>
  <si>
    <t>CENTRAL UTAH TEL INC</t>
  </si>
  <si>
    <t>EMRY DBA EMRY TELCOM</t>
  </si>
  <si>
    <t>GUNNISON TEL CO</t>
  </si>
  <si>
    <t>MANTI TEL CO</t>
  </si>
  <si>
    <t>SKYLINE TELECOM</t>
  </si>
  <si>
    <t>BEEHIVE TEL CO - UT</t>
  </si>
  <si>
    <t>SOUTH CENTRAL UTAH</t>
  </si>
  <si>
    <t>UBTA-UBET COMM INC.</t>
  </si>
  <si>
    <t>ALL WEST COMM-UT</t>
  </si>
  <si>
    <t>BEAR LAKE COMM</t>
  </si>
  <si>
    <t>WY</t>
  </si>
  <si>
    <t>RANGE TEL COOP - WY</t>
  </si>
  <si>
    <t>CHUGWATER TEL CO</t>
  </si>
  <si>
    <t>ALL WEST COMM.-WY</t>
  </si>
  <si>
    <t>DUBOIS TEL EXCHANGE</t>
  </si>
  <si>
    <t>SILVER STAR TEL-WY</t>
  </si>
  <si>
    <t>TRI COUNTY TEL ASSN</t>
  </si>
  <si>
    <t>UNION TELEPHONE CO</t>
  </si>
  <si>
    <t>WA</t>
  </si>
  <si>
    <t>WESTGATE COMMUNICATIONS LLC D/B/A WEAVTEL</t>
  </si>
  <si>
    <t>BEAVER CREEK TELEPHONE COMPANY</t>
  </si>
  <si>
    <t>ASOTIN TEL - WA</t>
  </si>
  <si>
    <t>HAT ISLAND TEL CO</t>
  </si>
  <si>
    <t>PEND OREILLE TEL.</t>
  </si>
  <si>
    <t>HOOD CANAL TEL CO</t>
  </si>
  <si>
    <t>INLAND TEL CO -WA</t>
  </si>
  <si>
    <t>KALAMA TEL CO</t>
  </si>
  <si>
    <t>LEWIS RIVER TEL CO</t>
  </si>
  <si>
    <t>MCDANIEL TEL CO</t>
  </si>
  <si>
    <t>MASHELL TELECOM INC</t>
  </si>
  <si>
    <t>PIONEER TEL CO</t>
  </si>
  <si>
    <t>ST JOHN TEL CO</t>
  </si>
  <si>
    <t>TENINO TELEPHONE CO</t>
  </si>
  <si>
    <t>TOLEDO TELEPHONE CO</t>
  </si>
  <si>
    <t>WESTERN WAHKIAKUM</t>
  </si>
  <si>
    <t>WHIDBEY TEL CO.</t>
  </si>
  <si>
    <t>OR</t>
  </si>
  <si>
    <t>BEAVER CREEK COOP</t>
  </si>
  <si>
    <t>CANBY TEL ASSN</t>
  </si>
  <si>
    <t>CLEAR CREEK MUTUAL</t>
  </si>
  <si>
    <t>COLTON TEL CO</t>
  </si>
  <si>
    <t>EAGLE TEL SYSTEMS</t>
  </si>
  <si>
    <t>CASCADE UTIL INC</t>
  </si>
  <si>
    <t>GERVAIS TELEPHONE CO</t>
  </si>
  <si>
    <t>ROOME TELECOMM INC</t>
  </si>
  <si>
    <t>HELIX TEL CO.</t>
  </si>
  <si>
    <t>HOME TELEPHONE CO</t>
  </si>
  <si>
    <t>TRANS-CASCADES TEL</t>
  </si>
  <si>
    <t>MOLALLA TEL CO.</t>
  </si>
  <si>
    <t>MONITOR COOP TEL</t>
  </si>
  <si>
    <t>MONROE TELEPHONE CO.</t>
  </si>
  <si>
    <t>MT. ANGEL TEL CO.</t>
  </si>
  <si>
    <t>NEHALEM TELECOMM.</t>
  </si>
  <si>
    <t>NORTH STATE TEL CO.</t>
  </si>
  <si>
    <t>OREGON TEL CORP</t>
  </si>
  <si>
    <t>OREGON-IDAHO UTIL.</t>
  </si>
  <si>
    <t>PEOPLES TEL CO. - OR</t>
  </si>
  <si>
    <t>PINE TEL SYSTEM INC.</t>
  </si>
  <si>
    <t>PIONEER TEL COOP</t>
  </si>
  <si>
    <t>ST PAUL COOP ASSN</t>
  </si>
  <si>
    <t>SCIO MUTUAL TEL ASSN</t>
  </si>
  <si>
    <t>STAYTON COOP TEL CO</t>
  </si>
  <si>
    <t>ASOTIN TEL - OR</t>
  </si>
  <si>
    <t>OREGON TEL. CORP. (MTE - OREGON)</t>
  </si>
  <si>
    <t>CA</t>
  </si>
  <si>
    <t>CALAVERAS TEL CO</t>
  </si>
  <si>
    <t>CAL-ORE TELEPHONE CO</t>
  </si>
  <si>
    <t>DUCOR TELEPHONE CO</t>
  </si>
  <si>
    <t>FORESTHILL TEL CO.</t>
  </si>
  <si>
    <t>HAPPY VALLEY TEL CO</t>
  </si>
  <si>
    <t>HORNITOS TEL CO</t>
  </si>
  <si>
    <t>WINTERHAVEN TEL. CO.</t>
  </si>
  <si>
    <t>KERMAN TELEPHONE CO</t>
  </si>
  <si>
    <t>THE PONDEROSA TEL CO</t>
  </si>
  <si>
    <t>SIERRA TELEPHONE CO</t>
  </si>
  <si>
    <t>THE SISKIYOU TEL CO</t>
  </si>
  <si>
    <t>VOLCANO TEL CO</t>
  </si>
  <si>
    <t>PINNACLES TEL CO</t>
  </si>
  <si>
    <t>NV</t>
  </si>
  <si>
    <t>FILER MUTUAL TEL -NV</t>
  </si>
  <si>
    <t>RURAL TEL CO - NV</t>
  </si>
  <si>
    <t>BEEHIVE TEL CO - NV</t>
  </si>
  <si>
    <t>CHURCHILL-CC COMM.</t>
  </si>
  <si>
    <t>LINCOLN CTY TEL SYS</t>
  </si>
  <si>
    <t>MOAPA VALLEY TEL CO.</t>
  </si>
  <si>
    <t>RIO VIRGIN TEL CO</t>
  </si>
  <si>
    <t>HUMBOLDT TEL CO</t>
  </si>
  <si>
    <t>AK</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</si>
  <si>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</si>
  <si>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</si>
  <si>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</si>
  <si>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</si>
  <si>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</si>
  <si>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</si>
  <si>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</si>
  <si>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</si>
  <si>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</si>
  <si>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</si>
  <si>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</si>
  <si>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</si>
  <si>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</si>
  <si>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</si>
  <si>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</si>
  <si>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</si>
  <si>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</si>
  <si>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</si>
  <si>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</si>
  <si>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t>GU</t>
  </si>
  <si>
    <t>GTA TELECOM, LLC</t>
  </si>
  <si>
    <t>AS</t>
  </si>
  <si>
    <t>AMERICAN SAMOA</t>
  </si>
  <si>
    <t>Revenue Type</t>
  </si>
  <si>
    <t>R</t>
  </si>
  <si>
    <t>HCL Loops</t>
  </si>
  <si>
    <t>Target Amount</t>
  </si>
  <si>
    <t>SVS Loops</t>
  </si>
  <si>
    <t>Forecasted</t>
  </si>
  <si>
    <t>Target HCL</t>
  </si>
  <si>
    <t>Difference Between Forecasted and Target</t>
  </si>
  <si>
    <t>Half the difference</t>
  </si>
  <si>
    <t>Total HCL Loops</t>
  </si>
  <si>
    <t>Forecasted HCL</t>
  </si>
  <si>
    <t>Forecasted SVS</t>
  </si>
  <si>
    <t>Total SVS Loops</t>
  </si>
  <si>
    <t>Target SVS</t>
  </si>
  <si>
    <t>Mechanism</t>
  </si>
  <si>
    <t>SVS Forecasted</t>
  </si>
  <si>
    <t>Adjusted to budget</t>
  </si>
  <si>
    <t>Per Line Adjustment for SAC</t>
  </si>
  <si>
    <t>Support Amounts After Per Line Adjustment</t>
  </si>
  <si>
    <t>Support After Prorata Adjustment (Final Support)</t>
  </si>
  <si>
    <t>Per Line Adjustment</t>
  </si>
  <si>
    <t>Pro rata Adjustment Factor</t>
  </si>
  <si>
    <t xml:space="preserve">Pro rata Adjustment Factor </t>
  </si>
  <si>
    <t>Sums</t>
  </si>
  <si>
    <t>Budget Adjustment Factor</t>
  </si>
  <si>
    <t>X5 RTC LLC</t>
  </si>
  <si>
    <t>HCL per Loop</t>
  </si>
  <si>
    <t>SVS Per Loop</t>
  </si>
  <si>
    <t>Total Support After Prorata Adjustment (Final Support)</t>
  </si>
  <si>
    <t xml:space="preserve">Forecasted HCL </t>
  </si>
  <si>
    <t>N</t>
  </si>
  <si>
    <t>Y</t>
  </si>
  <si>
    <t>Acquired Exchange (Y/N)</t>
  </si>
  <si>
    <t>HCL Monthly Support</t>
  </si>
  <si>
    <t>SNA Monthly Support</t>
  </si>
  <si>
    <t>SVS Monthly Support</t>
  </si>
  <si>
    <t>NOTE</t>
  </si>
  <si>
    <t>RICHMOND TEL CO</t>
  </si>
  <si>
    <t>HCLS (plus SVS)</t>
  </si>
  <si>
    <t>2018-2019</t>
  </si>
  <si>
    <t>LUMOS TELEPHONE INC</t>
  </si>
  <si>
    <t>LUMOS TELEPHONE OF BOTETOURT INC.</t>
  </si>
  <si>
    <t>FMTC-I35, INC.</t>
  </si>
  <si>
    <t>SNA ended in 1Q18</t>
  </si>
  <si>
    <t>4th Quarter Calendar Year 2018 Calculation</t>
  </si>
  <si>
    <t>Determining Quarterly Budget Adjustment Factor</t>
  </si>
  <si>
    <t xml:space="preserve"> </t>
  </si>
  <si>
    <t>Summary of Analysis from Individual Tabs</t>
  </si>
  <si>
    <t>HCLS only</t>
  </si>
  <si>
    <t>The budget for HCLS for 2018/2019 access year is $490.784 million.  Thus the quarterly budget is  $122.696 million.  The 2018/2019 access year budget is calculated in the "Demand Calc" tab at https://www.usac.org/_res/documents/hc/xls/budget-analysis/2018-2019-Budget-Analysis.xlsx</t>
  </si>
  <si>
    <t>Quarterly Per Line Adjustment</t>
  </si>
  <si>
    <t>Quarterly HCLS Support Before and After Per-Line and Pro Rata Adjustments</t>
  </si>
  <si>
    <t>Quarterly SVS Support Before and After Per-Line and Pro Rata Adjustments</t>
  </si>
  <si>
    <t xml:space="preserve">USAC Budget Estimate reflects: 
   1)  Best data available for 4Q18 projections
   2)  Exclusion of Sandwich Isles (623021) support per FCC directive to hold support
   3)  SVS loops for 4Q18 are based on loops filed in October 2017,  as well as quarterly updates filed in January 2018 and April 2018
</t>
  </si>
  <si>
    <t xml:space="preserve">USAC Budget Estimate reflects: 
      1) Best data available for 4Q18 projections
      2) Exclusion of Sandwich Isles (623021) support per FCC directive to hold support
      3) Rate floor benchmark adjustments have been revised in accordance with the FCC's latest rate floor announcement.  See https://docs.fcc.gov/public/attachments/DA-17-1093A1.pdf
      4) HCL loops for 4Q18 are based on loops filed in October 2017, as well quarterly updates filed in January 2018 and April 2018 
      5) Allband is waived from application of the budget control mechanism per Order DA18-177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</si>
</sst>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_(* #,##0.00000_);_(* \(#,##0.00000\);_(* &quot;-&quot;??_);_(@_)"/>
    <numFmt numFmtId="168" formatCode="#,##0;[Red]#,##0"/>
    <numFmt numFmtId="169" formatCode="_(&quot;$&quot;* #,##0.000000_);_(&quot;$&quot;* \(#,##0.000000\);_(&quot;$&quot;* &quot;-&quot;??_);_(@_)"/>
    <numFmt numFmtId="170" formatCode="_(&quot;$&quot;* #,##0.0000000_);_(&quot;$&quot;* \(#,##0.0000000\);_(&quot;$&quot;* &quot;-&quot;??_);_(@_)"/>
    <numFmt numFmtId="171" formatCode="#,##0.000000_);\(#,##0.000000\)"/>
    <numFmt numFmtId="172" formatCode="_(&quot;$&quot;* #,##0.000_);_(&quot;$&quot;* \(#,##0.000\);_(&quot;$&quot;* &quot;-&quot;??_);_(@_)"/>
    <numFmt numFmtId="173" formatCode="_(&quot;$&quot;* #,##0.000000000_);_(&quot;$&quot;* \(#,##0.000000000\);_(&quot;$&quot;* &quot;-&quot;??_);_(@_)"/>
  </numFmts>
  <fonts count="57">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sz val="14"/>
      <color theme="1"/>
      <name val="Calibri"/>
      <family val="2"/>
      <scheme val="minor"/>
    </font>
    <font>
      <sz val="10"/>
      <color indexed="8"/>
      <name val="Arial"/>
      <family val="2"/>
    </font>
    <font>
      <sz val="11"/>
      <color indexed="8"/>
      <name val="Calibri"/>
      <family val="2"/>
    </font>
    <font>
      <sz val="12"/>
      <color theme="1"/>
      <name val="Calibri"/>
      <family val="2"/>
      <scheme val="minor"/>
    </font>
  </fonts>
  <fills count="50">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5392">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4" fillId="0" borderId="0">
      <alignment vertical="top"/>
    </xf>
    <xf numFmtId="0" fontId="54" fillId="0" borderId="0"/>
    <xf numFmtId="0" fontId="20" fillId="0" borderId="0"/>
    <xf numFmtId="0" fontId="54" fillId="0" borderId="0"/>
    <xf numFmtId="0" fontId="20" fillId="0" borderId="0"/>
    <xf numFmtId="0" fontId="20" fillId="0" borderId="0"/>
  </cellStyleXfs>
  <cellXfs count="110">
    <xf numFmtId="0" fontId="0" fillId="0" borderId="0" xfId="0"/>
    <xf numFmtId="164" fontId="0" fillId="0" borderId="0" xfId="1" applyNumberFormat="1" applyFont="1"/>
    <xf numFmtId="44" fontId="0" fillId="0" borderId="0" xfId="1" applyFont="1"/>
    <xf numFmtId="44" fontId="0" fillId="0" borderId="0" xfId="1" applyNumberFormat="1" applyFont="1"/>
    <xf numFmtId="0" fontId="0" fillId="0" borderId="0" xfId="0"/>
    <xf numFmtId="37" fontId="0" fillId="0" borderId="0" xfId="1" applyNumberFormat="1" applyFont="1"/>
    <xf numFmtId="0" fontId="0" fillId="0" borderId="0" xfId="0"/>
    <xf numFmtId="164" fontId="0" fillId="0" borderId="0" xfId="0" applyNumberFormat="1"/>
    <xf numFmtId="44" fontId="0" fillId="0" borderId="0" xfId="0" applyNumberFormat="1"/>
    <xf numFmtId="165" fontId="0" fillId="0" borderId="0" xfId="35383" applyNumberFormat="1" applyFont="1"/>
    <xf numFmtId="166" fontId="0" fillId="0" borderId="0" xfId="35383" applyNumberFormat="1" applyFont="1"/>
    <xf numFmtId="164" fontId="0" fillId="0" borderId="21" xfId="1" applyNumberFormat="1" applyFont="1" applyBorder="1"/>
    <xf numFmtId="0" fontId="0" fillId="0" borderId="22" xfId="0" applyBorder="1"/>
    <xf numFmtId="164" fontId="0" fillId="0" borderId="23" xfId="1" applyNumberFormat="1" applyFont="1" applyBorder="1"/>
    <xf numFmtId="0" fontId="0" fillId="0" borderId="24" xfId="0" applyBorder="1"/>
    <xf numFmtId="166" fontId="0" fillId="0" borderId="25" xfId="35383" applyNumberFormat="1" applyFont="1" applyBorder="1"/>
    <xf numFmtId="164" fontId="0" fillId="0" borderId="0" xfId="1" applyNumberFormat="1" applyFont="1" applyBorder="1"/>
    <xf numFmtId="0" fontId="0" fillId="0" borderId="0" xfId="0" applyBorder="1"/>
    <xf numFmtId="0" fontId="0" fillId="0" borderId="21" xfId="0" applyBorder="1"/>
    <xf numFmtId="168" fontId="0" fillId="0" borderId="0" xfId="1" applyNumberFormat="1" applyFont="1"/>
    <xf numFmtId="169" fontId="0" fillId="0" borderId="0" xfId="1" applyNumberFormat="1" applyFont="1"/>
    <xf numFmtId="0" fontId="0" fillId="0" borderId="20" xfId="0" applyBorder="1"/>
    <xf numFmtId="165" fontId="0" fillId="0" borderId="23" xfId="0" applyNumberFormat="1" applyBorder="1"/>
    <xf numFmtId="44" fontId="0" fillId="0" borderId="25" xfId="1" applyFont="1" applyBorder="1"/>
    <xf numFmtId="164" fontId="0" fillId="0" borderId="20" xfId="1" applyNumberFormat="1" applyFont="1" applyBorder="1"/>
    <xf numFmtId="170" fontId="0" fillId="0" borderId="25" xfId="1" applyNumberFormat="1" applyFont="1" applyBorder="1"/>
    <xf numFmtId="164" fontId="0" fillId="0" borderId="20" xfId="0" applyNumberFormat="1" applyBorder="1"/>
    <xf numFmtId="164" fontId="0" fillId="0" borderId="23" xfId="0" applyNumberFormat="1" applyBorder="1"/>
    <xf numFmtId="166" fontId="0" fillId="0" borderId="0" xfId="0" applyNumberFormat="1"/>
    <xf numFmtId="44" fontId="0" fillId="0" borderId="25" xfId="0" applyNumberFormat="1" applyBorder="1"/>
    <xf numFmtId="168" fontId="0" fillId="0" borderId="23" xfId="0" applyNumberFormat="1" applyBorder="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165" fontId="2" fillId="2" borderId="1" xfId="35383" applyNumberFormat="1" applyFont="1" applyFill="1" applyBorder="1" applyAlignment="1">
      <alignment horizontal="center" vertical="center" wrapText="1"/>
    </xf>
    <xf numFmtId="167" fontId="2" fillId="2" borderId="1" xfId="35383" applyNumberFormat="1" applyFont="1" applyFill="1" applyBorder="1" applyAlignment="1">
      <alignment horizontal="center" vertical="center" wrapText="1"/>
    </xf>
    <xf numFmtId="0" fontId="0" fillId="0" borderId="0" xfId="0"/>
    <xf numFmtId="164" fontId="0" fillId="0" borderId="23" xfId="0" quotePrefix="1" applyNumberFormat="1" applyBorder="1"/>
    <xf numFmtId="0" fontId="0" fillId="0" borderId="22" xfId="0" applyBorder="1" applyAlignment="1">
      <alignment horizontal="left" wrapText="1"/>
    </xf>
    <xf numFmtId="164" fontId="0" fillId="0" borderId="23" xfId="1" applyNumberFormat="1" applyFont="1" applyBorder="1" applyAlignment="1">
      <alignment wrapText="1"/>
    </xf>
    <xf numFmtId="0" fontId="0" fillId="0" borderId="0" xfId="0" applyAlignment="1">
      <alignment wrapText="1"/>
    </xf>
    <xf numFmtId="164" fontId="0" fillId="0" borderId="22" xfId="0" applyNumberFormat="1" applyBorder="1" applyAlignment="1">
      <alignment wrapText="1"/>
    </xf>
    <xf numFmtId="164" fontId="0" fillId="0" borderId="23" xfId="0" applyNumberFormat="1" applyBorder="1" applyAlignment="1">
      <alignment wrapText="1"/>
    </xf>
    <xf numFmtId="164" fontId="0" fillId="0" borderId="0" xfId="1" applyNumberFormat="1" applyFont="1" applyAlignment="1">
      <alignment wrapText="1"/>
    </xf>
    <xf numFmtId="0" fontId="0" fillId="0" borderId="0" xfId="0" applyBorder="1" applyAlignment="1">
      <alignment wrapText="1"/>
    </xf>
    <xf numFmtId="43" fontId="0" fillId="0" borderId="0" xfId="35383" applyNumberFormat="1" applyFont="1" applyAlignment="1">
      <alignment wrapText="1"/>
    </xf>
    <xf numFmtId="44" fontId="0" fillId="0" borderId="0" xfId="1" applyFont="1" applyAlignment="1">
      <alignment wrapText="1"/>
    </xf>
    <xf numFmtId="164" fontId="0" fillId="0" borderId="24" xfId="0" applyNumberFormat="1" applyBorder="1" applyAlignment="1">
      <alignment wrapText="1"/>
    </xf>
    <xf numFmtId="0" fontId="0" fillId="0" borderId="0" xfId="0"/>
    <xf numFmtId="0" fontId="0" fillId="0" borderId="22" xfId="0" applyBorder="1" applyAlignment="1">
      <alignment horizontal="centerContinuous"/>
    </xf>
    <xf numFmtId="0" fontId="0" fillId="0" borderId="0" xfId="0" applyBorder="1" applyAlignment="1">
      <alignment horizontal="centerContinuous"/>
    </xf>
    <xf numFmtId="0" fontId="2" fillId="0" borderId="20" xfId="0" applyFont="1" applyFill="1" applyBorder="1" applyAlignment="1">
      <alignment horizontal="centerContinuous"/>
    </xf>
    <xf numFmtId="0" fontId="0" fillId="0" borderId="0" xfId="0" applyAlignment="1">
      <alignment horizontal="centerContinuous"/>
    </xf>
    <xf numFmtId="0" fontId="53" fillId="0" borderId="0" xfId="0" applyFont="1" applyAlignment="1">
      <alignment horizontal="centerContinuous" vertical="center"/>
    </xf>
    <xf numFmtId="0" fontId="0" fillId="0" borderId="0" xfId="0" applyAlignment="1">
      <alignment vertical="center"/>
    </xf>
    <xf numFmtId="0" fontId="2" fillId="2" borderId="27" xfId="0" applyFont="1" applyFill="1" applyBorder="1" applyAlignment="1">
      <alignment horizontal="center" vertical="center" wrapText="1"/>
    </xf>
    <xf numFmtId="164" fontId="2" fillId="2" borderId="27" xfId="1" applyNumberFormat="1" applyFont="1" applyFill="1" applyBorder="1" applyAlignment="1">
      <alignment horizontal="center" vertical="center" wrapText="1"/>
    </xf>
    <xf numFmtId="44" fontId="0" fillId="0" borderId="0" xfId="1" applyFont="1" applyBorder="1"/>
    <xf numFmtId="165" fontId="2" fillId="2" borderId="27" xfId="35383" applyNumberFormat="1" applyFont="1" applyFill="1" applyBorder="1" applyAlignment="1">
      <alignment horizontal="center" vertical="center" wrapText="1"/>
    </xf>
    <xf numFmtId="0" fontId="0" fillId="0" borderId="0" xfId="0" applyAlignment="1">
      <alignment wrapText="1"/>
    </xf>
    <xf numFmtId="44" fontId="2" fillId="2" borderId="27" xfId="1" applyFont="1" applyFill="1" applyBorder="1" applyAlignment="1">
      <alignment horizontal="center" vertical="center" wrapText="1"/>
    </xf>
    <xf numFmtId="0" fontId="55" fillId="0" borderId="0" xfId="35388" applyFont="1" applyFill="1" applyBorder="1" applyAlignment="1">
      <alignment horizontal="right" wrapText="1"/>
    </xf>
    <xf numFmtId="42" fontId="0" fillId="0" borderId="0" xfId="0" applyNumberFormat="1" applyBorder="1"/>
    <xf numFmtId="165" fontId="0" fillId="0" borderId="0" xfId="35383" applyNumberFormat="1" applyFont="1" applyBorder="1"/>
    <xf numFmtId="166" fontId="0" fillId="0" borderId="0" xfId="35383" applyNumberFormat="1" applyFont="1" applyBorder="1"/>
    <xf numFmtId="0" fontId="0" fillId="0" borderId="22" xfId="0" applyBorder="1" applyAlignment="1">
      <alignment horizontal="right"/>
    </xf>
    <xf numFmtId="0" fontId="55" fillId="0" borderId="0" xfId="35387" applyFont="1" applyFill="1" applyBorder="1" applyAlignment="1">
      <alignment horizontal="right" wrapText="1"/>
    </xf>
    <xf numFmtId="164" fontId="0" fillId="0" borderId="0" xfId="0" applyNumberFormat="1" applyBorder="1"/>
    <xf numFmtId="44" fontId="0" fillId="0" borderId="0" xfId="1" applyNumberFormat="1" applyFont="1" applyBorder="1"/>
    <xf numFmtId="37" fontId="0" fillId="0" borderId="0" xfId="1" applyNumberFormat="1" applyFont="1" applyBorder="1"/>
    <xf numFmtId="166" fontId="0" fillId="0" borderId="0" xfId="0" applyNumberFormat="1" applyBorder="1"/>
    <xf numFmtId="172" fontId="0" fillId="0" borderId="0" xfId="1" applyNumberFormat="1" applyFont="1"/>
    <xf numFmtId="0" fontId="0" fillId="0" borderId="0" xfId="0" applyAlignment="1">
      <alignment horizontal="center"/>
    </xf>
    <xf numFmtId="171" fontId="0" fillId="0" borderId="0" xfId="0" applyNumberFormat="1"/>
    <xf numFmtId="0" fontId="2" fillId="2" borderId="27" xfId="0" applyFont="1" applyFill="1" applyBorder="1"/>
    <xf numFmtId="0" fontId="2" fillId="0" borderId="27" xfId="0" applyFont="1" applyBorder="1" applyAlignment="1">
      <alignment horizontal="left" vertical="center" wrapText="1"/>
    </xf>
    <xf numFmtId="0" fontId="0" fillId="0" borderId="27" xfId="0" applyBorder="1" applyAlignment="1">
      <alignment wrapText="1"/>
    </xf>
    <xf numFmtId="0" fontId="0" fillId="0" borderId="27" xfId="0" applyBorder="1" applyAlignment="1">
      <alignment vertical="center" wrapText="1"/>
    </xf>
    <xf numFmtId="0" fontId="0" fillId="0" borderId="0" xfId="0" applyBorder="1" applyAlignment="1">
      <alignment horizontal="center"/>
    </xf>
    <xf numFmtId="0" fontId="23" fillId="0" borderId="0" xfId="35391" applyFont="1" applyFill="1" applyBorder="1" applyAlignment="1">
      <alignment horizontal="left" wrapText="1"/>
    </xf>
    <xf numFmtId="0" fontId="0" fillId="0" borderId="0" xfId="0" applyAlignment="1">
      <alignment horizontal="center" vertical="center"/>
    </xf>
    <xf numFmtId="0" fontId="0" fillId="0" borderId="0" xfId="0" applyBorder="1" applyAlignment="1">
      <alignment horizontal="center" vertical="center"/>
    </xf>
    <xf numFmtId="0" fontId="55" fillId="0" borderId="17" xfId="35387" applyFont="1" applyFill="1" applyBorder="1" applyAlignment="1">
      <alignment horizontal="center" vertical="center" wrapText="1"/>
    </xf>
    <xf numFmtId="0" fontId="0" fillId="0" borderId="17" xfId="0" applyBorder="1" applyAlignment="1">
      <alignment horizontal="center" vertical="center"/>
    </xf>
    <xf numFmtId="0" fontId="23" fillId="0" borderId="17" xfId="35390" applyFont="1" applyFill="1" applyBorder="1" applyAlignment="1">
      <alignment horizontal="center" vertical="center" wrapText="1"/>
    </xf>
    <xf numFmtId="0" fontId="55" fillId="0" borderId="0" xfId="35387" applyFont="1" applyFill="1" applyBorder="1" applyAlignment="1">
      <alignment horizontal="center" vertical="center" wrapText="1"/>
    </xf>
    <xf numFmtId="0" fontId="23" fillId="0" borderId="0" xfId="35390" applyFont="1" applyFill="1" applyBorder="1" applyAlignment="1">
      <alignment horizontal="center" vertical="center" wrapText="1"/>
    </xf>
    <xf numFmtId="0" fontId="55" fillId="0" borderId="17" xfId="35388" applyFont="1" applyFill="1" applyBorder="1" applyAlignment="1">
      <alignment horizontal="center" vertical="center" wrapText="1"/>
    </xf>
    <xf numFmtId="0" fontId="55" fillId="0" borderId="17" xfId="35389" applyFont="1" applyFill="1" applyBorder="1" applyAlignment="1">
      <alignment horizontal="center" vertical="center" wrapText="1"/>
    </xf>
    <xf numFmtId="0" fontId="55" fillId="0" borderId="0" xfId="35388" applyFont="1" applyFill="1" applyBorder="1" applyAlignment="1">
      <alignment horizontal="center" vertical="center" wrapText="1"/>
    </xf>
    <xf numFmtId="0" fontId="55" fillId="0" borderId="0" xfId="35389" applyFont="1" applyFill="1" applyBorder="1" applyAlignment="1">
      <alignment horizontal="center" vertical="center" wrapText="1"/>
    </xf>
    <xf numFmtId="0" fontId="52" fillId="0" borderId="22" xfId="0" applyFont="1" applyBorder="1" applyAlignment="1">
      <alignment horizontal="center"/>
    </xf>
    <xf numFmtId="0" fontId="52" fillId="0" borderId="0" xfId="0" applyFont="1" applyBorder="1" applyAlignment="1">
      <alignment horizontal="center"/>
    </xf>
    <xf numFmtId="0" fontId="52" fillId="0" borderId="22" xfId="0" applyFont="1" applyBorder="1" applyAlignment="1">
      <alignment horizontal="centerContinuous"/>
    </xf>
    <xf numFmtId="0" fontId="52" fillId="0" borderId="23" xfId="0" applyFont="1" applyBorder="1" applyAlignment="1">
      <alignment horizontal="centerContinuous"/>
    </xf>
    <xf numFmtId="0" fontId="0" fillId="0" borderId="23" xfId="0" applyBorder="1" applyAlignment="1">
      <alignment horizontal="center"/>
    </xf>
    <xf numFmtId="0" fontId="0" fillId="0" borderId="0" xfId="0" applyAlignment="1">
      <alignment horizontal="centerContinuous" wrapText="1"/>
    </xf>
    <xf numFmtId="44" fontId="0" fillId="0" borderId="0" xfId="0" applyNumberFormat="1" applyAlignment="1">
      <alignment horizontal="center" wrapText="1"/>
    </xf>
    <xf numFmtId="42" fontId="0" fillId="0" borderId="0" xfId="0" applyNumberFormat="1"/>
    <xf numFmtId="0" fontId="0" fillId="0" borderId="26" xfId="0" applyBorder="1" applyAlignment="1">
      <alignment horizontal="centerContinuous"/>
    </xf>
    <xf numFmtId="0" fontId="0" fillId="0" borderId="21" xfId="0" applyBorder="1" applyAlignment="1">
      <alignment horizontal="centerContinuous"/>
    </xf>
    <xf numFmtId="164" fontId="0" fillId="0" borderId="0" xfId="1" applyNumberFormat="1" applyFont="1" applyBorder="1" applyAlignment="1">
      <alignment horizontal="center"/>
    </xf>
    <xf numFmtId="0" fontId="0" fillId="0" borderId="23" xfId="0" applyBorder="1" applyAlignment="1">
      <alignment horizontal="centerContinuous" wrapText="1"/>
    </xf>
    <xf numFmtId="0" fontId="0" fillId="0" borderId="22" xfId="0" applyBorder="1" applyAlignment="1">
      <alignment horizontal="center"/>
    </xf>
    <xf numFmtId="173" fontId="0" fillId="0" borderId="0" xfId="1" applyNumberFormat="1" applyFont="1" applyFill="1"/>
    <xf numFmtId="0" fontId="52" fillId="0" borderId="22" xfId="0" applyFont="1" applyBorder="1" applyAlignment="1">
      <alignment horizontal="center"/>
    </xf>
    <xf numFmtId="0" fontId="52" fillId="0" borderId="0" xfId="0" applyFont="1" applyBorder="1" applyAlignment="1">
      <alignment horizontal="center"/>
    </xf>
    <xf numFmtId="0" fontId="0" fillId="0" borderId="0" xfId="0" applyAlignment="1">
      <alignment horizontal="center"/>
    </xf>
    <xf numFmtId="0" fontId="53" fillId="0" borderId="28" xfId="0" applyFont="1" applyBorder="1" applyAlignment="1">
      <alignment horizontal="center" vertical="center"/>
    </xf>
    <xf numFmtId="0" fontId="56" fillId="0" borderId="28" xfId="0" applyFont="1" applyBorder="1" applyAlignment="1">
      <alignment horizontal="center" vertical="center"/>
    </xf>
  </cellXfs>
  <cellStyles count="35392">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AEX-HCL" xfId="35389"/>
    <cellStyle name="Normal_HCL" xfId="35388"/>
    <cellStyle name="Normal_Sheet1" xfId="35391"/>
    <cellStyle name="Normal_Sheet1 3" xfId="35387"/>
    <cellStyle name="Normal_SVS 2" xfId="35390"/>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120" zoomScaleNormal="120" workbookViewId="0">
      <selection sqref="A1:D1"/>
    </sheetView>
  </sheetViews>
  <sheetFormatPr defaultRowHeight="15"/>
  <cols>
    <col min="1" max="1" width="18.85546875" customWidth="1"/>
    <col min="2" max="2" width="31.7109375" customWidth="1"/>
    <col min="3" max="3" width="28.42578125" customWidth="1"/>
    <col min="4" max="4" width="25.28515625" customWidth="1"/>
  </cols>
  <sheetData>
    <row r="1" spans="1:6" ht="15.75">
      <c r="A1" s="105" t="s">
        <v>1160</v>
      </c>
      <c r="B1" s="106"/>
      <c r="C1" s="107"/>
      <c r="D1" s="107"/>
      <c r="E1" s="48"/>
      <c r="F1" s="48"/>
    </row>
    <row r="2" spans="1:6" ht="15.75">
      <c r="A2" s="91"/>
      <c r="B2" s="92"/>
      <c r="C2" s="52"/>
      <c r="D2" s="52"/>
      <c r="E2" s="48"/>
      <c r="F2" s="48"/>
    </row>
    <row r="3" spans="1:6" ht="15.75">
      <c r="A3" s="93" t="s">
        <v>1161</v>
      </c>
      <c r="B3" s="94"/>
      <c r="C3" s="52"/>
      <c r="D3" s="52"/>
      <c r="E3" s="48"/>
      <c r="F3" s="48"/>
    </row>
    <row r="4" spans="1:6">
      <c r="A4" s="52"/>
      <c r="B4" s="95" t="s">
        <v>1121</v>
      </c>
      <c r="C4" s="96" t="s">
        <v>1132</v>
      </c>
      <c r="D4" s="97" t="s">
        <v>1140</v>
      </c>
      <c r="E4" s="48"/>
      <c r="F4" s="48"/>
    </row>
    <row r="5" spans="1:6">
      <c r="A5" s="65" t="s">
        <v>1154</v>
      </c>
      <c r="B5" s="37">
        <f>B14</f>
        <v>145277730</v>
      </c>
      <c r="C5" s="98">
        <f>490784126.371729/4</f>
        <v>122696031.59293225</v>
      </c>
      <c r="D5" s="73">
        <f>C5/B5</f>
        <v>0.84456187189139209</v>
      </c>
      <c r="E5" s="48"/>
      <c r="F5" s="48"/>
    </row>
    <row r="6" spans="1:6">
      <c r="A6" s="65" t="s">
        <v>1162</v>
      </c>
      <c r="B6" s="13" t="s">
        <v>1162</v>
      </c>
      <c r="C6" s="7"/>
      <c r="D6" s="8"/>
      <c r="E6" s="48"/>
      <c r="F6" s="48"/>
    </row>
    <row r="7" spans="1:6">
      <c r="A7" s="65" t="s">
        <v>1162</v>
      </c>
      <c r="B7" s="13" t="s">
        <v>1162</v>
      </c>
      <c r="C7" s="48"/>
      <c r="D7" s="8"/>
      <c r="E7" s="48"/>
      <c r="F7" s="48"/>
    </row>
    <row r="8" spans="1:6">
      <c r="A8" s="65" t="s">
        <v>1162</v>
      </c>
      <c r="B8" s="13" t="s">
        <v>1162</v>
      </c>
      <c r="C8" s="48"/>
      <c r="D8" s="8"/>
      <c r="E8" s="48"/>
      <c r="F8" s="48"/>
    </row>
    <row r="9" spans="1:6" ht="15.75" thickBot="1">
      <c r="A9" s="50"/>
      <c r="B9" s="17"/>
      <c r="C9" s="48"/>
      <c r="D9" s="8"/>
      <c r="E9" s="48"/>
      <c r="F9" s="48"/>
    </row>
    <row r="10" spans="1:6">
      <c r="A10" s="51" t="s">
        <v>1163</v>
      </c>
      <c r="B10" s="99"/>
      <c r="C10" s="100"/>
      <c r="D10" s="48"/>
      <c r="E10" s="48"/>
      <c r="F10" s="48"/>
    </row>
    <row r="11" spans="1:6">
      <c r="A11" s="49" t="s">
        <v>1130</v>
      </c>
      <c r="B11" s="101" t="s">
        <v>1121</v>
      </c>
      <c r="C11" s="102" t="s">
        <v>1132</v>
      </c>
      <c r="D11" s="48"/>
      <c r="E11" s="48"/>
      <c r="F11" s="48"/>
    </row>
    <row r="12" spans="1:6">
      <c r="A12" s="49" t="s">
        <v>1164</v>
      </c>
      <c r="B12" s="16">
        <f>'HCLS Adjustment'!F1125</f>
        <v>144408450</v>
      </c>
      <c r="C12" s="13">
        <f>'HCLS Adjustment'!M1125</f>
        <v>121961870.8489344</v>
      </c>
      <c r="D12" s="8"/>
      <c r="E12" s="48"/>
      <c r="F12" s="48"/>
    </row>
    <row r="13" spans="1:6">
      <c r="A13" s="49" t="s">
        <v>3</v>
      </c>
      <c r="B13" s="16">
        <f>'SVS Adjustment'!E1099</f>
        <v>869280</v>
      </c>
      <c r="C13" s="13">
        <f>'SVS Adjustment'!L1099</f>
        <v>734160.74399774929</v>
      </c>
      <c r="D13" s="8"/>
      <c r="E13" s="48"/>
      <c r="F13" s="48"/>
    </row>
    <row r="14" spans="1:6">
      <c r="A14" s="103" t="s">
        <v>1154</v>
      </c>
      <c r="B14" s="16">
        <f>SUM(B12:B13)</f>
        <v>145277730</v>
      </c>
      <c r="C14" s="13">
        <f>SUM(C12:C13)</f>
        <v>122696031.59293215</v>
      </c>
      <c r="D14" s="104"/>
      <c r="E14" s="48"/>
      <c r="F14" s="48"/>
    </row>
    <row r="15" spans="1:6">
      <c r="A15" s="48"/>
      <c r="B15" s="48"/>
      <c r="C15" s="48"/>
      <c r="D15" s="48"/>
      <c r="E15" s="48"/>
      <c r="F15" s="48"/>
    </row>
    <row r="16" spans="1:6">
      <c r="A16" s="48"/>
      <c r="B16" s="48"/>
      <c r="C16" s="48"/>
      <c r="D16" s="48"/>
      <c r="E16" s="48"/>
      <c r="F16" s="48"/>
    </row>
    <row r="17" spans="1:6">
      <c r="A17" s="48"/>
      <c r="B17" s="48"/>
      <c r="C17" s="48"/>
      <c r="D17" s="48"/>
      <c r="E17" s="48"/>
      <c r="F17" s="48"/>
    </row>
    <row r="18" spans="1:6">
      <c r="A18" s="48"/>
      <c r="B18" s="48"/>
      <c r="C18" s="48"/>
      <c r="D18" s="48"/>
      <c r="E18" s="48"/>
      <c r="F18" s="48"/>
    </row>
    <row r="19" spans="1:6">
      <c r="A19" s="48"/>
      <c r="B19" s="48"/>
      <c r="C19" s="48"/>
      <c r="D19" s="48"/>
      <c r="E19" s="48"/>
      <c r="F19" s="48"/>
    </row>
    <row r="20" spans="1:6">
      <c r="A20" s="48"/>
      <c r="B20" s="48"/>
      <c r="C20" s="48"/>
      <c r="D20" s="48"/>
      <c r="E20" s="48"/>
      <c r="F20" s="48"/>
    </row>
    <row r="21" spans="1:6">
      <c r="A21" s="48"/>
      <c r="B21" s="48"/>
      <c r="C21" s="48"/>
      <c r="D21" s="48"/>
      <c r="E21" s="48"/>
      <c r="F21" s="48"/>
    </row>
    <row r="22" spans="1:6">
      <c r="A22" s="48"/>
      <c r="B22" s="48"/>
      <c r="C22" s="48"/>
      <c r="D22" s="48"/>
      <c r="E22" s="48"/>
      <c r="F22" s="48"/>
    </row>
  </sheetData>
  <mergeCells count="1">
    <mergeCell ref="A1:D1"/>
  </mergeCells>
  <pageMargins left="0.7" right="0.7" top="0.75" bottom="0.75" header="0.3" footer="0.3"/>
  <pageSetup scale="87"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0"/>
  <sheetViews>
    <sheetView zoomScale="80" zoomScaleNormal="80" workbookViewId="0">
      <pane ySplit="2" topLeftCell="A3" activePane="bottomLeft" state="frozen"/>
      <selection activeCell="J4" sqref="J4"/>
      <selection pane="bottomLeft" sqref="A1:M1"/>
    </sheetView>
  </sheetViews>
  <sheetFormatPr defaultRowHeight="15"/>
  <cols>
    <col min="1" max="1" width="8.85546875" customWidth="1"/>
    <col min="2" max="2" width="10.42578125" customWidth="1"/>
    <col min="3" max="3" width="27.28515625" bestFit="1" customWidth="1"/>
    <col min="4" max="4" width="16.140625" bestFit="1" customWidth="1"/>
    <col min="5" max="5" width="17.42578125" style="48" bestFit="1" customWidth="1"/>
    <col min="6" max="6" width="17.42578125" style="48" customWidth="1"/>
    <col min="7" max="7" width="14.85546875" style="9" customWidth="1"/>
    <col min="8" max="8" width="12" customWidth="1"/>
    <col min="9" max="9" width="10.5703125" style="48" customWidth="1"/>
    <col min="10" max="10" width="20.7109375" style="1" customWidth="1"/>
    <col min="11" max="11" width="22.42578125" style="1" bestFit="1" customWidth="1"/>
    <col min="12" max="12" width="17.5703125" style="1" bestFit="1" customWidth="1"/>
    <col min="13" max="13" width="15.28515625" style="1" customWidth="1"/>
    <col min="14" max="14" width="14.85546875" bestFit="1" customWidth="1"/>
  </cols>
  <sheetData>
    <row r="1" spans="1:13" s="48" customFormat="1" ht="30" customHeight="1">
      <c r="A1" s="108" t="s">
        <v>1167</v>
      </c>
      <c r="B1" s="108"/>
      <c r="C1" s="108"/>
      <c r="D1" s="108"/>
      <c r="E1" s="108"/>
      <c r="F1" s="108"/>
      <c r="G1" s="108"/>
      <c r="H1" s="108"/>
      <c r="I1" s="108"/>
      <c r="J1" s="108"/>
      <c r="K1" s="108"/>
      <c r="L1" s="108"/>
      <c r="M1" s="108"/>
    </row>
    <row r="2" spans="1:13" ht="60">
      <c r="A2" s="31" t="s">
        <v>0</v>
      </c>
      <c r="B2" s="31" t="s">
        <v>1</v>
      </c>
      <c r="C2" s="31" t="s">
        <v>2</v>
      </c>
      <c r="D2" s="31" t="s">
        <v>1116</v>
      </c>
      <c r="E2" s="55" t="s">
        <v>1148</v>
      </c>
      <c r="F2" s="56" t="s">
        <v>1145</v>
      </c>
      <c r="G2" s="58" t="s">
        <v>1118</v>
      </c>
      <c r="H2" s="60" t="s">
        <v>1142</v>
      </c>
      <c r="I2" s="56" t="s">
        <v>1136</v>
      </c>
      <c r="J2" s="56" t="s">
        <v>1133</v>
      </c>
      <c r="K2" s="32" t="s">
        <v>1134</v>
      </c>
      <c r="L2" s="35" t="s">
        <v>1137</v>
      </c>
      <c r="M2" s="33" t="s">
        <v>1144</v>
      </c>
    </row>
    <row r="3" spans="1:13">
      <c r="A3" s="80" t="s">
        <v>4</v>
      </c>
      <c r="B3" s="87">
        <v>100002</v>
      </c>
      <c r="C3" s="48" t="s">
        <v>5</v>
      </c>
      <c r="D3" s="72" t="s">
        <v>1117</v>
      </c>
      <c r="E3" s="78" t="s">
        <v>1146</v>
      </c>
      <c r="F3" s="62">
        <v>0</v>
      </c>
      <c r="G3" s="63">
        <v>3629</v>
      </c>
      <c r="H3" s="57">
        <f t="shared" ref="H3:H66" si="0">IFERROR(F3/G3,0)</f>
        <v>0</v>
      </c>
      <c r="I3" s="57">
        <f t="shared" ref="I3:I66" si="1">$D$1134</f>
        <v>4.8260983468073659</v>
      </c>
      <c r="J3" s="16">
        <f t="shared" ref="J3:J66" si="2">MIN(F3,I3*G3)</f>
        <v>0</v>
      </c>
      <c r="K3" s="16">
        <f t="shared" ref="K3:K66" si="3">F3-J3</f>
        <v>0</v>
      </c>
      <c r="L3" s="64">
        <f t="shared" ref="L3:L66" si="4">$L$1132</f>
        <v>0.89060046117083158</v>
      </c>
      <c r="M3" s="16">
        <f t="shared" ref="M3:M66" si="5">L3*K3</f>
        <v>0</v>
      </c>
    </row>
    <row r="4" spans="1:13">
      <c r="A4" s="80" t="s">
        <v>4</v>
      </c>
      <c r="B4" s="87">
        <v>100003</v>
      </c>
      <c r="C4" s="48" t="s">
        <v>6</v>
      </c>
      <c r="D4" s="72" t="s">
        <v>1117</v>
      </c>
      <c r="E4" s="72" t="s">
        <v>1146</v>
      </c>
      <c r="F4" s="62">
        <v>0</v>
      </c>
      <c r="G4" s="63">
        <v>8842</v>
      </c>
      <c r="H4" s="2">
        <f t="shared" si="0"/>
        <v>0</v>
      </c>
      <c r="I4" s="2">
        <f t="shared" si="1"/>
        <v>4.8260983468073659</v>
      </c>
      <c r="J4" s="1">
        <f t="shared" si="2"/>
        <v>0</v>
      </c>
      <c r="K4" s="1">
        <f t="shared" si="3"/>
        <v>0</v>
      </c>
      <c r="L4" s="10">
        <f t="shared" si="4"/>
        <v>0.89060046117083158</v>
      </c>
      <c r="M4" s="1">
        <f t="shared" si="5"/>
        <v>0</v>
      </c>
    </row>
    <row r="5" spans="1:13">
      <c r="A5" s="80" t="s">
        <v>4</v>
      </c>
      <c r="B5" s="83">
        <v>100005</v>
      </c>
      <c r="C5" s="48" t="s">
        <v>7</v>
      </c>
      <c r="D5" s="72" t="s">
        <v>1117</v>
      </c>
      <c r="E5" s="72" t="s">
        <v>1146</v>
      </c>
      <c r="F5" s="62">
        <v>0</v>
      </c>
      <c r="G5" s="63">
        <v>0</v>
      </c>
      <c r="H5" s="2">
        <f t="shared" si="0"/>
        <v>0</v>
      </c>
      <c r="I5" s="2">
        <f t="shared" si="1"/>
        <v>4.8260983468073659</v>
      </c>
      <c r="J5" s="1">
        <f t="shared" si="2"/>
        <v>0</v>
      </c>
      <c r="K5" s="1">
        <f t="shared" si="3"/>
        <v>0</v>
      </c>
      <c r="L5" s="10">
        <f t="shared" si="4"/>
        <v>0.89060046117083158</v>
      </c>
      <c r="M5" s="1">
        <f t="shared" si="5"/>
        <v>0</v>
      </c>
    </row>
    <row r="6" spans="1:13">
      <c r="A6" s="80" t="s">
        <v>4</v>
      </c>
      <c r="B6" s="83">
        <v>100007</v>
      </c>
      <c r="C6" s="48" t="s">
        <v>8</v>
      </c>
      <c r="D6" s="72" t="s">
        <v>1117</v>
      </c>
      <c r="E6" s="72" t="s">
        <v>1146</v>
      </c>
      <c r="F6" s="62">
        <v>0</v>
      </c>
      <c r="G6" s="63">
        <v>0</v>
      </c>
      <c r="H6" s="2">
        <f t="shared" si="0"/>
        <v>0</v>
      </c>
      <c r="I6" s="2">
        <f t="shared" si="1"/>
        <v>4.8260983468073659</v>
      </c>
      <c r="J6" s="1">
        <f t="shared" si="2"/>
        <v>0</v>
      </c>
      <c r="K6" s="1">
        <f t="shared" si="3"/>
        <v>0</v>
      </c>
      <c r="L6" s="10">
        <f t="shared" si="4"/>
        <v>0.89060046117083158</v>
      </c>
      <c r="M6" s="1">
        <f t="shared" si="5"/>
        <v>0</v>
      </c>
    </row>
    <row r="7" spans="1:13">
      <c r="A7" s="80" t="s">
        <v>4</v>
      </c>
      <c r="B7" s="83">
        <v>100010</v>
      </c>
      <c r="C7" s="48" t="s">
        <v>9</v>
      </c>
      <c r="D7" s="72" t="s">
        <v>1117</v>
      </c>
      <c r="E7" s="72" t="s">
        <v>1146</v>
      </c>
      <c r="F7" s="62">
        <v>0</v>
      </c>
      <c r="G7" s="63">
        <v>0</v>
      </c>
      <c r="H7" s="2">
        <f t="shared" si="0"/>
        <v>0</v>
      </c>
      <c r="I7" s="2">
        <f t="shared" si="1"/>
        <v>4.8260983468073659</v>
      </c>
      <c r="J7" s="1">
        <f t="shared" si="2"/>
        <v>0</v>
      </c>
      <c r="K7" s="1">
        <f t="shared" si="3"/>
        <v>0</v>
      </c>
      <c r="L7" s="10">
        <f t="shared" si="4"/>
        <v>0.89060046117083158</v>
      </c>
      <c r="M7" s="1">
        <f t="shared" si="5"/>
        <v>0</v>
      </c>
    </row>
    <row r="8" spans="1:13">
      <c r="A8" s="80" t="s">
        <v>4</v>
      </c>
      <c r="B8" s="83">
        <v>100011</v>
      </c>
      <c r="C8" s="48" t="s">
        <v>10</v>
      </c>
      <c r="D8" s="72" t="s">
        <v>1117</v>
      </c>
      <c r="E8" s="72" t="s">
        <v>1146</v>
      </c>
      <c r="F8" s="62">
        <v>0</v>
      </c>
      <c r="G8" s="63">
        <v>0</v>
      </c>
      <c r="H8" s="2">
        <f t="shared" si="0"/>
        <v>0</v>
      </c>
      <c r="I8" s="2">
        <f t="shared" si="1"/>
        <v>4.8260983468073659</v>
      </c>
      <c r="J8" s="1">
        <f t="shared" si="2"/>
        <v>0</v>
      </c>
      <c r="K8" s="1">
        <f t="shared" si="3"/>
        <v>0</v>
      </c>
      <c r="L8" s="10">
        <f t="shared" si="4"/>
        <v>0.89060046117083158</v>
      </c>
      <c r="M8" s="1">
        <f t="shared" si="5"/>
        <v>0</v>
      </c>
    </row>
    <row r="9" spans="1:13">
      <c r="A9" s="80" t="s">
        <v>4</v>
      </c>
      <c r="B9" s="87">
        <v>100019</v>
      </c>
      <c r="C9" s="48" t="s">
        <v>11</v>
      </c>
      <c r="D9" s="72" t="s">
        <v>1117</v>
      </c>
      <c r="E9" s="72" t="s">
        <v>1146</v>
      </c>
      <c r="F9" s="62">
        <v>49242</v>
      </c>
      <c r="G9" s="63">
        <v>2780</v>
      </c>
      <c r="H9" s="2">
        <f t="shared" si="0"/>
        <v>17.712949640287771</v>
      </c>
      <c r="I9" s="2">
        <f t="shared" si="1"/>
        <v>4.8260983468073659</v>
      </c>
      <c r="J9" s="1">
        <f t="shared" si="2"/>
        <v>13416.553404124477</v>
      </c>
      <c r="K9" s="1">
        <f t="shared" si="3"/>
        <v>35825.446595875525</v>
      </c>
      <c r="L9" s="10">
        <f t="shared" si="4"/>
        <v>0.89060046117083158</v>
      </c>
      <c r="M9" s="1">
        <f t="shared" si="5"/>
        <v>31906.15925993774</v>
      </c>
    </row>
    <row r="10" spans="1:13">
      <c r="A10" s="80" t="s">
        <v>4</v>
      </c>
      <c r="B10" s="83">
        <v>100020</v>
      </c>
      <c r="C10" s="48" t="s">
        <v>12</v>
      </c>
      <c r="D10" s="72" t="s">
        <v>1117</v>
      </c>
      <c r="E10" s="72" t="s">
        <v>1146</v>
      </c>
      <c r="F10" s="62">
        <v>0</v>
      </c>
      <c r="G10" s="63">
        <v>0</v>
      </c>
      <c r="H10" s="2">
        <f t="shared" si="0"/>
        <v>0</v>
      </c>
      <c r="I10" s="2">
        <f t="shared" si="1"/>
        <v>4.8260983468073659</v>
      </c>
      <c r="J10" s="1">
        <f t="shared" si="2"/>
        <v>0</v>
      </c>
      <c r="K10" s="1">
        <f t="shared" si="3"/>
        <v>0</v>
      </c>
      <c r="L10" s="10">
        <f t="shared" si="4"/>
        <v>0.89060046117083158</v>
      </c>
      <c r="M10" s="1">
        <f t="shared" si="5"/>
        <v>0</v>
      </c>
    </row>
    <row r="11" spans="1:13">
      <c r="A11" s="80" t="s">
        <v>4</v>
      </c>
      <c r="B11" s="83">
        <v>100022</v>
      </c>
      <c r="C11" s="48" t="s">
        <v>13</v>
      </c>
      <c r="D11" s="72" t="s">
        <v>1117</v>
      </c>
      <c r="E11" s="72" t="s">
        <v>1146</v>
      </c>
      <c r="F11" s="62">
        <v>0</v>
      </c>
      <c r="G11" s="63">
        <v>0</v>
      </c>
      <c r="H11" s="2">
        <f t="shared" si="0"/>
        <v>0</v>
      </c>
      <c r="I11" s="2">
        <f t="shared" si="1"/>
        <v>4.8260983468073659</v>
      </c>
      <c r="J11" s="1">
        <f t="shared" si="2"/>
        <v>0</v>
      </c>
      <c r="K11" s="1">
        <f t="shared" si="3"/>
        <v>0</v>
      </c>
      <c r="L11" s="10">
        <f t="shared" si="4"/>
        <v>0.89060046117083158</v>
      </c>
      <c r="M11" s="1">
        <f t="shared" si="5"/>
        <v>0</v>
      </c>
    </row>
    <row r="12" spans="1:13">
      <c r="A12" s="80" t="s">
        <v>4</v>
      </c>
      <c r="B12" s="83">
        <v>100024</v>
      </c>
      <c r="C12" s="48" t="s">
        <v>14</v>
      </c>
      <c r="D12" s="72" t="s">
        <v>1117</v>
      </c>
      <c r="E12" s="72" t="s">
        <v>1146</v>
      </c>
      <c r="F12" s="62">
        <v>0</v>
      </c>
      <c r="G12" s="63">
        <v>0</v>
      </c>
      <c r="H12" s="2">
        <f t="shared" si="0"/>
        <v>0</v>
      </c>
      <c r="I12" s="2">
        <f t="shared" si="1"/>
        <v>4.8260983468073659</v>
      </c>
      <c r="J12" s="1">
        <f t="shared" si="2"/>
        <v>0</v>
      </c>
      <c r="K12" s="1">
        <f t="shared" si="3"/>
        <v>0</v>
      </c>
      <c r="L12" s="10">
        <f t="shared" si="4"/>
        <v>0.89060046117083158</v>
      </c>
      <c r="M12" s="1">
        <f t="shared" si="5"/>
        <v>0</v>
      </c>
    </row>
    <row r="13" spans="1:13">
      <c r="A13" s="80" t="s">
        <v>4</v>
      </c>
      <c r="B13" s="87">
        <v>100027</v>
      </c>
      <c r="C13" s="48" t="s">
        <v>15</v>
      </c>
      <c r="D13" s="72" t="s">
        <v>1117</v>
      </c>
      <c r="E13" s="72" t="s">
        <v>1146</v>
      </c>
      <c r="F13" s="62">
        <v>64143</v>
      </c>
      <c r="G13" s="63">
        <v>1094</v>
      </c>
      <c r="H13" s="2">
        <f t="shared" si="0"/>
        <v>58.631627056672762</v>
      </c>
      <c r="I13" s="2">
        <f t="shared" si="1"/>
        <v>4.8260983468073659</v>
      </c>
      <c r="J13" s="1">
        <f t="shared" si="2"/>
        <v>5279.7515914072583</v>
      </c>
      <c r="K13" s="1">
        <f t="shared" si="3"/>
        <v>58863.248408592743</v>
      </c>
      <c r="L13" s="10">
        <f t="shared" si="4"/>
        <v>0.89060046117083158</v>
      </c>
      <c r="M13" s="1">
        <f t="shared" si="5"/>
        <v>52423.636178705914</v>
      </c>
    </row>
    <row r="14" spans="1:13">
      <c r="A14" s="80" t="s">
        <v>4</v>
      </c>
      <c r="B14" s="87">
        <v>100029</v>
      </c>
      <c r="C14" s="48" t="s">
        <v>16</v>
      </c>
      <c r="D14" s="72" t="s">
        <v>1117</v>
      </c>
      <c r="E14" s="72" t="s">
        <v>1146</v>
      </c>
      <c r="F14" s="62">
        <v>56022</v>
      </c>
      <c r="G14" s="63">
        <v>3131</v>
      </c>
      <c r="H14" s="2">
        <f t="shared" si="0"/>
        <v>17.892686042797827</v>
      </c>
      <c r="I14" s="2">
        <f t="shared" si="1"/>
        <v>4.8260983468073659</v>
      </c>
      <c r="J14" s="1">
        <f t="shared" si="2"/>
        <v>15110.513923853863</v>
      </c>
      <c r="K14" s="1">
        <f t="shared" si="3"/>
        <v>40911.486076146139</v>
      </c>
      <c r="L14" s="10">
        <f t="shared" si="4"/>
        <v>0.89060046117083158</v>
      </c>
      <c r="M14" s="1">
        <f t="shared" si="5"/>
        <v>36435.788366599809</v>
      </c>
    </row>
    <row r="15" spans="1:13">
      <c r="A15" s="80" t="s">
        <v>4</v>
      </c>
      <c r="B15" s="83">
        <v>100031</v>
      </c>
      <c r="C15" s="48" t="s">
        <v>17</v>
      </c>
      <c r="D15" s="72" t="s">
        <v>1117</v>
      </c>
      <c r="E15" s="72" t="s">
        <v>1146</v>
      </c>
      <c r="F15" s="62">
        <v>0</v>
      </c>
      <c r="G15" s="63">
        <v>0</v>
      </c>
      <c r="H15" s="2">
        <f t="shared" si="0"/>
        <v>0</v>
      </c>
      <c r="I15" s="2">
        <f t="shared" si="1"/>
        <v>4.8260983468073659</v>
      </c>
      <c r="J15" s="1">
        <f t="shared" si="2"/>
        <v>0</v>
      </c>
      <c r="K15" s="1">
        <f t="shared" si="3"/>
        <v>0</v>
      </c>
      <c r="L15" s="10">
        <f t="shared" si="4"/>
        <v>0.89060046117083158</v>
      </c>
      <c r="M15" s="1">
        <f t="shared" si="5"/>
        <v>0</v>
      </c>
    </row>
    <row r="16" spans="1:13">
      <c r="A16" s="80" t="s">
        <v>4</v>
      </c>
      <c r="B16" s="83">
        <v>100034</v>
      </c>
      <c r="C16" s="48" t="s">
        <v>18</v>
      </c>
      <c r="D16" s="72" t="s">
        <v>1117</v>
      </c>
      <c r="E16" s="72" t="s">
        <v>1146</v>
      </c>
      <c r="F16" s="62">
        <v>0</v>
      </c>
      <c r="G16" s="63">
        <v>0</v>
      </c>
      <c r="H16" s="2">
        <f t="shared" si="0"/>
        <v>0</v>
      </c>
      <c r="I16" s="2">
        <f t="shared" si="1"/>
        <v>4.8260983468073659</v>
      </c>
      <c r="J16" s="1">
        <f t="shared" si="2"/>
        <v>0</v>
      </c>
      <c r="K16" s="1">
        <f t="shared" si="3"/>
        <v>0</v>
      </c>
      <c r="L16" s="10">
        <f t="shared" si="4"/>
        <v>0.89060046117083158</v>
      </c>
      <c r="M16" s="1">
        <f t="shared" si="5"/>
        <v>0</v>
      </c>
    </row>
    <row r="17" spans="1:13">
      <c r="A17" s="80" t="s">
        <v>4</v>
      </c>
      <c r="B17" s="83">
        <v>103315</v>
      </c>
      <c r="C17" s="48" t="s">
        <v>19</v>
      </c>
      <c r="D17" s="72" t="s">
        <v>1117</v>
      </c>
      <c r="E17" s="72" t="s">
        <v>1146</v>
      </c>
      <c r="F17" s="62">
        <v>0</v>
      </c>
      <c r="G17" s="63">
        <v>0</v>
      </c>
      <c r="H17" s="2">
        <f t="shared" si="0"/>
        <v>0</v>
      </c>
      <c r="I17" s="2">
        <f t="shared" si="1"/>
        <v>4.8260983468073659</v>
      </c>
      <c r="J17" s="1">
        <f t="shared" si="2"/>
        <v>0</v>
      </c>
      <c r="K17" s="1">
        <f t="shared" si="3"/>
        <v>0</v>
      </c>
      <c r="L17" s="10">
        <f t="shared" si="4"/>
        <v>0.89060046117083158</v>
      </c>
      <c r="M17" s="1">
        <f t="shared" si="5"/>
        <v>0</v>
      </c>
    </row>
    <row r="18" spans="1:13">
      <c r="A18" s="80" t="s">
        <v>20</v>
      </c>
      <c r="B18" s="83">
        <v>110036</v>
      </c>
      <c r="C18" s="48" t="s">
        <v>21</v>
      </c>
      <c r="D18" s="72" t="s">
        <v>1117</v>
      </c>
      <c r="E18" s="72" t="s">
        <v>1146</v>
      </c>
      <c r="F18" s="62">
        <v>0</v>
      </c>
      <c r="G18" s="63">
        <v>0</v>
      </c>
      <c r="H18" s="2">
        <f t="shared" si="0"/>
        <v>0</v>
      </c>
      <c r="I18" s="2">
        <f t="shared" si="1"/>
        <v>4.8260983468073659</v>
      </c>
      <c r="J18" s="1">
        <f t="shared" si="2"/>
        <v>0</v>
      </c>
      <c r="K18" s="1">
        <f t="shared" si="3"/>
        <v>0</v>
      </c>
      <c r="L18" s="10">
        <f t="shared" si="4"/>
        <v>0.89060046117083158</v>
      </c>
      <c r="M18" s="1">
        <f t="shared" si="5"/>
        <v>0</v>
      </c>
    </row>
    <row r="19" spans="1:13">
      <c r="A19" s="80" t="s">
        <v>20</v>
      </c>
      <c r="B19" s="83">
        <v>110037</v>
      </c>
      <c r="C19" s="48" t="s">
        <v>1153</v>
      </c>
      <c r="D19" s="72" t="s">
        <v>1117</v>
      </c>
      <c r="E19" s="72" t="s">
        <v>1146</v>
      </c>
      <c r="F19" s="62">
        <v>0</v>
      </c>
      <c r="G19" s="63">
        <v>0</v>
      </c>
      <c r="H19" s="2">
        <f t="shared" si="0"/>
        <v>0</v>
      </c>
      <c r="I19" s="2">
        <f t="shared" si="1"/>
        <v>4.8260983468073659</v>
      </c>
      <c r="J19" s="1">
        <f t="shared" si="2"/>
        <v>0</v>
      </c>
      <c r="K19" s="1">
        <f t="shared" si="3"/>
        <v>0</v>
      </c>
      <c r="L19" s="10">
        <f t="shared" si="4"/>
        <v>0.89060046117083158</v>
      </c>
      <c r="M19" s="1">
        <f t="shared" si="5"/>
        <v>0</v>
      </c>
    </row>
    <row r="20" spans="1:13">
      <c r="A20" s="80" t="s">
        <v>20</v>
      </c>
      <c r="B20" s="83">
        <v>110737</v>
      </c>
      <c r="C20" s="54" t="s">
        <v>1141</v>
      </c>
      <c r="D20" s="80" t="s">
        <v>1117</v>
      </c>
      <c r="E20" s="80" t="s">
        <v>1147</v>
      </c>
      <c r="F20" s="62">
        <v>0</v>
      </c>
      <c r="G20" s="9">
        <v>0</v>
      </c>
      <c r="H20" s="2">
        <f t="shared" si="0"/>
        <v>0</v>
      </c>
      <c r="I20" s="2">
        <f t="shared" si="1"/>
        <v>4.8260983468073659</v>
      </c>
      <c r="J20" s="1">
        <f t="shared" si="2"/>
        <v>0</v>
      </c>
      <c r="K20" s="1">
        <f t="shared" si="3"/>
        <v>0</v>
      </c>
      <c r="L20" s="10">
        <f t="shared" si="4"/>
        <v>0.89060046117083158</v>
      </c>
      <c r="M20" s="1">
        <f t="shared" si="5"/>
        <v>0</v>
      </c>
    </row>
    <row r="21" spans="1:13">
      <c r="A21" s="80" t="s">
        <v>22</v>
      </c>
      <c r="B21" s="87">
        <v>120038</v>
      </c>
      <c r="C21" s="48" t="s">
        <v>23</v>
      </c>
      <c r="D21" s="72" t="s">
        <v>1117</v>
      </c>
      <c r="E21" s="72" t="s">
        <v>1146</v>
      </c>
      <c r="F21" s="62">
        <v>0</v>
      </c>
      <c r="G21" s="63">
        <v>603</v>
      </c>
      <c r="H21" s="2">
        <f t="shared" si="0"/>
        <v>0</v>
      </c>
      <c r="I21" s="2">
        <f t="shared" si="1"/>
        <v>4.8260983468073659</v>
      </c>
      <c r="J21" s="1">
        <f t="shared" si="2"/>
        <v>0</v>
      </c>
      <c r="K21" s="1">
        <f t="shared" si="3"/>
        <v>0</v>
      </c>
      <c r="L21" s="10">
        <f t="shared" si="4"/>
        <v>0.89060046117083158</v>
      </c>
      <c r="M21" s="1">
        <f t="shared" si="5"/>
        <v>0</v>
      </c>
    </row>
    <row r="22" spans="1:13">
      <c r="A22" s="80" t="s">
        <v>22</v>
      </c>
      <c r="B22" s="87">
        <v>120039</v>
      </c>
      <c r="C22" s="48" t="s">
        <v>24</v>
      </c>
      <c r="D22" s="72" t="s">
        <v>1117</v>
      </c>
      <c r="E22" s="72" t="s">
        <v>1146</v>
      </c>
      <c r="F22" s="62">
        <v>0</v>
      </c>
      <c r="G22" s="63">
        <v>6194</v>
      </c>
      <c r="H22" s="2">
        <f t="shared" si="0"/>
        <v>0</v>
      </c>
      <c r="I22" s="2">
        <f t="shared" si="1"/>
        <v>4.8260983468073659</v>
      </c>
      <c r="J22" s="1">
        <f t="shared" si="2"/>
        <v>0</v>
      </c>
      <c r="K22" s="1">
        <f t="shared" si="3"/>
        <v>0</v>
      </c>
      <c r="L22" s="10">
        <f t="shared" si="4"/>
        <v>0.89060046117083158</v>
      </c>
      <c r="M22" s="1">
        <f t="shared" si="5"/>
        <v>0</v>
      </c>
    </row>
    <row r="23" spans="1:13">
      <c r="A23" s="80" t="s">
        <v>22</v>
      </c>
      <c r="B23" s="87">
        <v>120042</v>
      </c>
      <c r="C23" s="48" t="s">
        <v>25</v>
      </c>
      <c r="D23" s="72" t="s">
        <v>1117</v>
      </c>
      <c r="E23" s="72" t="s">
        <v>1146</v>
      </c>
      <c r="F23" s="62">
        <v>1263</v>
      </c>
      <c r="G23" s="63">
        <v>25</v>
      </c>
      <c r="H23" s="2">
        <f t="shared" si="0"/>
        <v>50.52</v>
      </c>
      <c r="I23" s="2">
        <f t="shared" si="1"/>
        <v>4.8260983468073659</v>
      </c>
      <c r="J23" s="1">
        <f t="shared" si="2"/>
        <v>120.65245867018415</v>
      </c>
      <c r="K23" s="1">
        <f t="shared" si="3"/>
        <v>1142.3475413298158</v>
      </c>
      <c r="L23" s="10">
        <f t="shared" si="4"/>
        <v>0.89060046117083158</v>
      </c>
      <c r="M23" s="1">
        <f t="shared" si="5"/>
        <v>1017.3752471256996</v>
      </c>
    </row>
    <row r="24" spans="1:13">
      <c r="A24" s="80" t="s">
        <v>22</v>
      </c>
      <c r="B24" s="87">
        <v>120043</v>
      </c>
      <c r="C24" s="48" t="s">
        <v>26</v>
      </c>
      <c r="D24" s="72" t="s">
        <v>1117</v>
      </c>
      <c r="E24" s="72" t="s">
        <v>1146</v>
      </c>
      <c r="F24" s="62">
        <v>0</v>
      </c>
      <c r="G24" s="63">
        <v>1405</v>
      </c>
      <c r="H24" s="2">
        <f t="shared" si="0"/>
        <v>0</v>
      </c>
      <c r="I24" s="2">
        <f t="shared" si="1"/>
        <v>4.8260983468073659</v>
      </c>
      <c r="J24" s="1">
        <f t="shared" si="2"/>
        <v>0</v>
      </c>
      <c r="K24" s="1">
        <f t="shared" si="3"/>
        <v>0</v>
      </c>
      <c r="L24" s="10">
        <f t="shared" si="4"/>
        <v>0.89060046117083158</v>
      </c>
      <c r="M24" s="1">
        <f t="shared" si="5"/>
        <v>0</v>
      </c>
    </row>
    <row r="25" spans="1:13">
      <c r="A25" s="80" t="s">
        <v>22</v>
      </c>
      <c r="B25" s="83">
        <v>120045</v>
      </c>
      <c r="C25" s="48" t="s">
        <v>27</v>
      </c>
      <c r="D25" s="72" t="s">
        <v>1117</v>
      </c>
      <c r="E25" s="72" t="s">
        <v>1146</v>
      </c>
      <c r="F25" s="62">
        <v>0</v>
      </c>
      <c r="G25" s="63">
        <v>0</v>
      </c>
      <c r="H25" s="2">
        <f t="shared" si="0"/>
        <v>0</v>
      </c>
      <c r="I25" s="2">
        <f t="shared" si="1"/>
        <v>4.8260983468073659</v>
      </c>
      <c r="J25" s="1">
        <f t="shared" si="2"/>
        <v>0</v>
      </c>
      <c r="K25" s="1">
        <f t="shared" si="3"/>
        <v>0</v>
      </c>
      <c r="L25" s="10">
        <f t="shared" si="4"/>
        <v>0.89060046117083158</v>
      </c>
      <c r="M25" s="1">
        <f t="shared" si="5"/>
        <v>0</v>
      </c>
    </row>
    <row r="26" spans="1:13">
      <c r="A26" s="80" t="s">
        <v>22</v>
      </c>
      <c r="B26" s="83">
        <v>120047</v>
      </c>
      <c r="C26" s="48" t="s">
        <v>28</v>
      </c>
      <c r="D26" s="72" t="s">
        <v>1117</v>
      </c>
      <c r="E26" s="72" t="s">
        <v>1146</v>
      </c>
      <c r="F26" s="62">
        <v>0</v>
      </c>
      <c r="G26" s="63">
        <v>0</v>
      </c>
      <c r="H26" s="2">
        <f t="shared" si="0"/>
        <v>0</v>
      </c>
      <c r="I26" s="2">
        <f t="shared" si="1"/>
        <v>4.8260983468073659</v>
      </c>
      <c r="J26" s="1">
        <f t="shared" si="2"/>
        <v>0</v>
      </c>
      <c r="K26" s="1">
        <f t="shared" si="3"/>
        <v>0</v>
      </c>
      <c r="L26" s="10">
        <f t="shared" si="4"/>
        <v>0.89060046117083158</v>
      </c>
      <c r="M26" s="1">
        <f t="shared" si="5"/>
        <v>0</v>
      </c>
    </row>
    <row r="27" spans="1:13">
      <c r="A27" s="80" t="s">
        <v>22</v>
      </c>
      <c r="B27" s="83">
        <v>120049</v>
      </c>
      <c r="C27" s="48" t="s">
        <v>29</v>
      </c>
      <c r="D27" s="72" t="s">
        <v>1117</v>
      </c>
      <c r="E27" s="72" t="s">
        <v>1146</v>
      </c>
      <c r="F27" s="62">
        <v>0</v>
      </c>
      <c r="G27" s="63">
        <v>0</v>
      </c>
      <c r="H27" s="2">
        <f t="shared" si="0"/>
        <v>0</v>
      </c>
      <c r="I27" s="2">
        <f t="shared" si="1"/>
        <v>4.8260983468073659</v>
      </c>
      <c r="J27" s="1">
        <f t="shared" si="2"/>
        <v>0</v>
      </c>
      <c r="K27" s="1">
        <f t="shared" si="3"/>
        <v>0</v>
      </c>
      <c r="L27" s="10">
        <f t="shared" si="4"/>
        <v>0.89060046117083158</v>
      </c>
      <c r="M27" s="1">
        <f t="shared" si="5"/>
        <v>0</v>
      </c>
    </row>
    <row r="28" spans="1:13">
      <c r="A28" s="80" t="s">
        <v>22</v>
      </c>
      <c r="B28" s="83">
        <v>120050</v>
      </c>
      <c r="C28" s="48" t="s">
        <v>30</v>
      </c>
      <c r="D28" s="72" t="s">
        <v>1117</v>
      </c>
      <c r="E28" s="72" t="s">
        <v>1146</v>
      </c>
      <c r="F28" s="62">
        <v>0</v>
      </c>
      <c r="G28" s="63">
        <v>0</v>
      </c>
      <c r="H28" s="2">
        <f t="shared" si="0"/>
        <v>0</v>
      </c>
      <c r="I28" s="2">
        <f t="shared" si="1"/>
        <v>4.8260983468073659</v>
      </c>
      <c r="J28" s="1">
        <f t="shared" si="2"/>
        <v>0</v>
      </c>
      <c r="K28" s="1">
        <f t="shared" si="3"/>
        <v>0</v>
      </c>
      <c r="L28" s="10">
        <f t="shared" si="4"/>
        <v>0.89060046117083158</v>
      </c>
      <c r="M28" s="1">
        <f t="shared" si="5"/>
        <v>0</v>
      </c>
    </row>
    <row r="29" spans="1:13">
      <c r="A29" s="80" t="s">
        <v>22</v>
      </c>
      <c r="B29" s="83">
        <v>123321</v>
      </c>
      <c r="C29" s="48" t="s">
        <v>31</v>
      </c>
      <c r="D29" s="72" t="s">
        <v>1117</v>
      </c>
      <c r="E29" s="72" t="s">
        <v>1146</v>
      </c>
      <c r="F29" s="62">
        <v>0</v>
      </c>
      <c r="G29" s="63">
        <v>0</v>
      </c>
      <c r="H29" s="2">
        <f t="shared" si="0"/>
        <v>0</v>
      </c>
      <c r="I29" s="2">
        <f t="shared" si="1"/>
        <v>4.8260983468073659</v>
      </c>
      <c r="J29" s="1">
        <f t="shared" si="2"/>
        <v>0</v>
      </c>
      <c r="K29" s="1">
        <f t="shared" si="3"/>
        <v>0</v>
      </c>
      <c r="L29" s="10">
        <f t="shared" si="4"/>
        <v>0.89060046117083158</v>
      </c>
      <c r="M29" s="1">
        <f t="shared" si="5"/>
        <v>0</v>
      </c>
    </row>
    <row r="30" spans="1:13">
      <c r="A30" s="80" t="s">
        <v>32</v>
      </c>
      <c r="B30" s="87">
        <v>140053</v>
      </c>
      <c r="C30" s="48" t="s">
        <v>33</v>
      </c>
      <c r="D30" s="72" t="s">
        <v>1117</v>
      </c>
      <c r="E30" s="72" t="s">
        <v>1146</v>
      </c>
      <c r="F30" s="62">
        <v>411</v>
      </c>
      <c r="G30" s="63">
        <v>807</v>
      </c>
      <c r="H30" s="2">
        <f t="shared" si="0"/>
        <v>0.50929368029739774</v>
      </c>
      <c r="I30" s="2">
        <f t="shared" si="1"/>
        <v>4.8260983468073659</v>
      </c>
      <c r="J30" s="1">
        <f t="shared" si="2"/>
        <v>411</v>
      </c>
      <c r="K30" s="1">
        <f t="shared" si="3"/>
        <v>0</v>
      </c>
      <c r="L30" s="10">
        <f t="shared" si="4"/>
        <v>0.89060046117083158</v>
      </c>
      <c r="M30" s="1">
        <f t="shared" si="5"/>
        <v>0</v>
      </c>
    </row>
    <row r="31" spans="1:13">
      <c r="A31" s="80" t="s">
        <v>32</v>
      </c>
      <c r="B31" s="83">
        <v>140058</v>
      </c>
      <c r="C31" s="48" t="s">
        <v>34</v>
      </c>
      <c r="D31" s="72" t="s">
        <v>1117</v>
      </c>
      <c r="E31" s="72" t="s">
        <v>1146</v>
      </c>
      <c r="F31" s="62">
        <v>0</v>
      </c>
      <c r="G31" s="63">
        <v>0</v>
      </c>
      <c r="H31" s="2">
        <f t="shared" si="0"/>
        <v>0</v>
      </c>
      <c r="I31" s="2">
        <f t="shared" si="1"/>
        <v>4.8260983468073659</v>
      </c>
      <c r="J31" s="1">
        <f t="shared" si="2"/>
        <v>0</v>
      </c>
      <c r="K31" s="1">
        <f t="shared" si="3"/>
        <v>0</v>
      </c>
      <c r="L31" s="10">
        <f t="shared" si="4"/>
        <v>0.89060046117083158</v>
      </c>
      <c r="M31" s="1">
        <f t="shared" si="5"/>
        <v>0</v>
      </c>
    </row>
    <row r="32" spans="1:13">
      <c r="A32" s="80" t="s">
        <v>32</v>
      </c>
      <c r="B32" s="83">
        <v>140061</v>
      </c>
      <c r="C32" s="48" t="s">
        <v>35</v>
      </c>
      <c r="D32" s="72" t="s">
        <v>1117</v>
      </c>
      <c r="E32" s="72" t="s">
        <v>1146</v>
      </c>
      <c r="F32" s="62">
        <v>0</v>
      </c>
      <c r="G32" s="63">
        <v>0</v>
      </c>
      <c r="H32" s="2">
        <f t="shared" si="0"/>
        <v>0</v>
      </c>
      <c r="I32" s="2">
        <f t="shared" si="1"/>
        <v>4.8260983468073659</v>
      </c>
      <c r="J32" s="1">
        <f t="shared" si="2"/>
        <v>0</v>
      </c>
      <c r="K32" s="1">
        <f t="shared" si="3"/>
        <v>0</v>
      </c>
      <c r="L32" s="10">
        <f t="shared" si="4"/>
        <v>0.89060046117083158</v>
      </c>
      <c r="M32" s="1">
        <f t="shared" si="5"/>
        <v>0</v>
      </c>
    </row>
    <row r="33" spans="1:13">
      <c r="A33" s="80" t="s">
        <v>32</v>
      </c>
      <c r="B33" s="83">
        <v>140062</v>
      </c>
      <c r="C33" s="48" t="s">
        <v>36</v>
      </c>
      <c r="D33" s="72" t="s">
        <v>1117</v>
      </c>
      <c r="E33" s="72" t="s">
        <v>1146</v>
      </c>
      <c r="F33" s="62">
        <v>0</v>
      </c>
      <c r="G33" s="63">
        <v>0</v>
      </c>
      <c r="H33" s="2">
        <f t="shared" si="0"/>
        <v>0</v>
      </c>
      <c r="I33" s="2">
        <f t="shared" si="1"/>
        <v>4.8260983468073659</v>
      </c>
      <c r="J33" s="1">
        <f t="shared" si="2"/>
        <v>0</v>
      </c>
      <c r="K33" s="1">
        <f t="shared" si="3"/>
        <v>0</v>
      </c>
      <c r="L33" s="10">
        <f t="shared" si="4"/>
        <v>0.89060046117083158</v>
      </c>
      <c r="M33" s="1">
        <f t="shared" si="5"/>
        <v>0</v>
      </c>
    </row>
    <row r="34" spans="1:13">
      <c r="A34" s="80" t="s">
        <v>32</v>
      </c>
      <c r="B34" s="87">
        <v>140064</v>
      </c>
      <c r="C34" s="48" t="s">
        <v>37</v>
      </c>
      <c r="D34" s="72" t="s">
        <v>1117</v>
      </c>
      <c r="E34" s="72" t="s">
        <v>1146</v>
      </c>
      <c r="F34" s="62">
        <v>60366</v>
      </c>
      <c r="G34" s="63">
        <v>2795</v>
      </c>
      <c r="H34" s="2">
        <f t="shared" si="0"/>
        <v>21.597853309481216</v>
      </c>
      <c r="I34" s="2">
        <f t="shared" si="1"/>
        <v>4.8260983468073659</v>
      </c>
      <c r="J34" s="1">
        <f t="shared" si="2"/>
        <v>13488.944879326587</v>
      </c>
      <c r="K34" s="1">
        <f t="shared" si="3"/>
        <v>46877.055120673409</v>
      </c>
      <c r="L34" s="10">
        <f t="shared" si="4"/>
        <v>0.89060046117083158</v>
      </c>
      <c r="M34" s="1">
        <f t="shared" si="5"/>
        <v>41748.726908802229</v>
      </c>
    </row>
    <row r="35" spans="1:13">
      <c r="A35" s="80" t="s">
        <v>32</v>
      </c>
      <c r="B35" s="87">
        <v>140068</v>
      </c>
      <c r="C35" s="48" t="s">
        <v>38</v>
      </c>
      <c r="D35" s="72" t="s">
        <v>1117</v>
      </c>
      <c r="E35" s="72" t="s">
        <v>1146</v>
      </c>
      <c r="F35" s="62">
        <v>95550</v>
      </c>
      <c r="G35" s="63">
        <v>1542</v>
      </c>
      <c r="H35" s="2">
        <f t="shared" si="0"/>
        <v>61.964980544747078</v>
      </c>
      <c r="I35" s="2">
        <f t="shared" si="1"/>
        <v>4.8260983468073659</v>
      </c>
      <c r="J35" s="1">
        <f t="shared" si="2"/>
        <v>7441.8436507769584</v>
      </c>
      <c r="K35" s="1">
        <f t="shared" si="3"/>
        <v>88108.156349223049</v>
      </c>
      <c r="L35" s="10">
        <f t="shared" si="4"/>
        <v>0.89060046117083158</v>
      </c>
      <c r="M35" s="1">
        <f t="shared" si="5"/>
        <v>78469.164677529785</v>
      </c>
    </row>
    <row r="36" spans="1:13">
      <c r="A36" s="80" t="s">
        <v>32</v>
      </c>
      <c r="B36" s="87">
        <v>140069</v>
      </c>
      <c r="C36" s="48" t="s">
        <v>39</v>
      </c>
      <c r="D36" s="72" t="s">
        <v>1117</v>
      </c>
      <c r="E36" s="72" t="s">
        <v>1146</v>
      </c>
      <c r="F36" s="62">
        <v>0</v>
      </c>
      <c r="G36" s="63">
        <v>15736</v>
      </c>
      <c r="H36" s="2">
        <f t="shared" si="0"/>
        <v>0</v>
      </c>
      <c r="I36" s="2">
        <f t="shared" si="1"/>
        <v>4.8260983468073659</v>
      </c>
      <c r="J36" s="1">
        <f t="shared" si="2"/>
        <v>0</v>
      </c>
      <c r="K36" s="1">
        <f t="shared" si="3"/>
        <v>0</v>
      </c>
      <c r="L36" s="10">
        <f t="shared" si="4"/>
        <v>0.89060046117083158</v>
      </c>
      <c r="M36" s="1">
        <f t="shared" si="5"/>
        <v>0</v>
      </c>
    </row>
    <row r="37" spans="1:13">
      <c r="A37" s="80" t="s">
        <v>32</v>
      </c>
      <c r="B37" s="87">
        <v>147332</v>
      </c>
      <c r="C37" s="48" t="s">
        <v>40</v>
      </c>
      <c r="D37" s="72" t="s">
        <v>1117</v>
      </c>
      <c r="E37" s="72" t="s">
        <v>1146</v>
      </c>
      <c r="F37" s="62">
        <v>0</v>
      </c>
      <c r="G37" s="63">
        <v>15432</v>
      </c>
      <c r="H37" s="2">
        <f t="shared" si="0"/>
        <v>0</v>
      </c>
      <c r="I37" s="2">
        <f t="shared" si="1"/>
        <v>4.8260983468073659</v>
      </c>
      <c r="J37" s="1">
        <f t="shared" si="2"/>
        <v>0</v>
      </c>
      <c r="K37" s="1">
        <f t="shared" si="3"/>
        <v>0</v>
      </c>
      <c r="L37" s="10">
        <f t="shared" si="4"/>
        <v>0.89060046117083158</v>
      </c>
      <c r="M37" s="1">
        <f t="shared" si="5"/>
        <v>0</v>
      </c>
    </row>
    <row r="38" spans="1:13">
      <c r="A38" s="80" t="s">
        <v>41</v>
      </c>
      <c r="B38" s="83">
        <v>150071</v>
      </c>
      <c r="C38" s="48" t="s">
        <v>42</v>
      </c>
      <c r="D38" s="72" t="s">
        <v>1117</v>
      </c>
      <c r="E38" s="72" t="s">
        <v>1146</v>
      </c>
      <c r="F38" s="62">
        <v>0</v>
      </c>
      <c r="G38" s="63">
        <v>0</v>
      </c>
      <c r="H38" s="2">
        <f t="shared" si="0"/>
        <v>0</v>
      </c>
      <c r="I38" s="2">
        <f t="shared" si="1"/>
        <v>4.8260983468073659</v>
      </c>
      <c r="J38" s="1">
        <f t="shared" si="2"/>
        <v>0</v>
      </c>
      <c r="K38" s="1">
        <f t="shared" si="3"/>
        <v>0</v>
      </c>
      <c r="L38" s="10">
        <f t="shared" si="4"/>
        <v>0.89060046117083158</v>
      </c>
      <c r="M38" s="1">
        <f t="shared" si="5"/>
        <v>0</v>
      </c>
    </row>
    <row r="39" spans="1:13">
      <c r="A39" s="80" t="s">
        <v>41</v>
      </c>
      <c r="B39" s="87">
        <v>150076</v>
      </c>
      <c r="C39" s="48" t="s">
        <v>43</v>
      </c>
      <c r="D39" s="72" t="s">
        <v>1117</v>
      </c>
      <c r="E39" s="72" t="s">
        <v>1146</v>
      </c>
      <c r="F39" s="62">
        <v>0</v>
      </c>
      <c r="G39" s="63">
        <v>740</v>
      </c>
      <c r="H39" s="2">
        <f t="shared" si="0"/>
        <v>0</v>
      </c>
      <c r="I39" s="2">
        <f t="shared" si="1"/>
        <v>4.8260983468073659</v>
      </c>
      <c r="J39" s="1">
        <f t="shared" si="2"/>
        <v>0</v>
      </c>
      <c r="K39" s="1">
        <f t="shared" si="3"/>
        <v>0</v>
      </c>
      <c r="L39" s="10">
        <f t="shared" si="4"/>
        <v>0.89060046117083158</v>
      </c>
      <c r="M39" s="1">
        <f t="shared" si="5"/>
        <v>0</v>
      </c>
    </row>
    <row r="40" spans="1:13">
      <c r="A40" s="80" t="s">
        <v>41</v>
      </c>
      <c r="B40" s="87">
        <v>150077</v>
      </c>
      <c r="C40" s="48" t="s">
        <v>44</v>
      </c>
      <c r="D40" s="72" t="s">
        <v>1117</v>
      </c>
      <c r="E40" s="72" t="s">
        <v>1146</v>
      </c>
      <c r="F40" s="62">
        <v>0</v>
      </c>
      <c r="G40" s="63">
        <v>3651</v>
      </c>
      <c r="H40" s="2">
        <f t="shared" si="0"/>
        <v>0</v>
      </c>
      <c r="I40" s="2">
        <f t="shared" si="1"/>
        <v>4.8260983468073659</v>
      </c>
      <c r="J40" s="1">
        <f t="shared" si="2"/>
        <v>0</v>
      </c>
      <c r="K40" s="1">
        <f t="shared" si="3"/>
        <v>0</v>
      </c>
      <c r="L40" s="10">
        <f t="shared" si="4"/>
        <v>0.89060046117083158</v>
      </c>
      <c r="M40" s="1">
        <f t="shared" si="5"/>
        <v>0</v>
      </c>
    </row>
    <row r="41" spans="1:13">
      <c r="A41" s="80" t="s">
        <v>41</v>
      </c>
      <c r="B41" s="83">
        <v>150079</v>
      </c>
      <c r="C41" s="48" t="s">
        <v>45</v>
      </c>
      <c r="D41" s="72" t="s">
        <v>1117</v>
      </c>
      <c r="E41" s="72" t="s">
        <v>1146</v>
      </c>
      <c r="F41" s="62">
        <v>0</v>
      </c>
      <c r="G41" s="63">
        <v>0</v>
      </c>
      <c r="H41" s="2">
        <f t="shared" si="0"/>
        <v>0</v>
      </c>
      <c r="I41" s="2">
        <f t="shared" si="1"/>
        <v>4.8260983468073659</v>
      </c>
      <c r="J41" s="1">
        <f t="shared" si="2"/>
        <v>0</v>
      </c>
      <c r="K41" s="1">
        <f t="shared" si="3"/>
        <v>0</v>
      </c>
      <c r="L41" s="10">
        <f t="shared" si="4"/>
        <v>0.89060046117083158</v>
      </c>
      <c r="M41" s="1">
        <f t="shared" si="5"/>
        <v>0</v>
      </c>
    </row>
    <row r="42" spans="1:13">
      <c r="A42" s="80" t="s">
        <v>41</v>
      </c>
      <c r="B42" s="83">
        <v>150081</v>
      </c>
      <c r="C42" s="48" t="s">
        <v>46</v>
      </c>
      <c r="D42" s="72" t="s">
        <v>1117</v>
      </c>
      <c r="E42" s="72" t="s">
        <v>1146</v>
      </c>
      <c r="F42" s="62">
        <v>0</v>
      </c>
      <c r="G42" s="63">
        <v>0</v>
      </c>
      <c r="H42" s="2">
        <f t="shared" si="0"/>
        <v>0</v>
      </c>
      <c r="I42" s="2">
        <f t="shared" si="1"/>
        <v>4.8260983468073659</v>
      </c>
      <c r="J42" s="1">
        <f t="shared" si="2"/>
        <v>0</v>
      </c>
      <c r="K42" s="1">
        <f t="shared" si="3"/>
        <v>0</v>
      </c>
      <c r="L42" s="10">
        <f t="shared" si="4"/>
        <v>0.89060046117083158</v>
      </c>
      <c r="M42" s="1">
        <f t="shared" si="5"/>
        <v>0</v>
      </c>
    </row>
    <row r="43" spans="1:13">
      <c r="A43" s="80" t="s">
        <v>41</v>
      </c>
      <c r="B43" s="87">
        <v>150085</v>
      </c>
      <c r="C43" s="48" t="s">
        <v>47</v>
      </c>
      <c r="D43" s="72" t="s">
        <v>1117</v>
      </c>
      <c r="E43" s="72" t="s">
        <v>1146</v>
      </c>
      <c r="F43" s="62">
        <v>17886</v>
      </c>
      <c r="G43" s="63">
        <v>662</v>
      </c>
      <c r="H43" s="2">
        <f t="shared" si="0"/>
        <v>27.018126888217523</v>
      </c>
      <c r="I43" s="2">
        <f t="shared" si="1"/>
        <v>4.8260983468073659</v>
      </c>
      <c r="J43" s="1">
        <f t="shared" si="2"/>
        <v>3194.8771055864763</v>
      </c>
      <c r="K43" s="1">
        <f t="shared" si="3"/>
        <v>14691.122894413524</v>
      </c>
      <c r="L43" s="10">
        <f t="shared" si="4"/>
        <v>0.89060046117083158</v>
      </c>
      <c r="M43" s="1">
        <f t="shared" si="5"/>
        <v>13083.920824882047</v>
      </c>
    </row>
    <row r="44" spans="1:13">
      <c r="A44" s="80" t="s">
        <v>41</v>
      </c>
      <c r="B44" s="83">
        <v>150088</v>
      </c>
      <c r="C44" s="48" t="s">
        <v>48</v>
      </c>
      <c r="D44" s="72" t="s">
        <v>1117</v>
      </c>
      <c r="E44" s="72" t="s">
        <v>1146</v>
      </c>
      <c r="F44" s="62">
        <v>0</v>
      </c>
      <c r="G44" s="63">
        <v>0</v>
      </c>
      <c r="H44" s="2">
        <f t="shared" si="0"/>
        <v>0</v>
      </c>
      <c r="I44" s="2">
        <f t="shared" si="1"/>
        <v>4.8260983468073659</v>
      </c>
      <c r="J44" s="1">
        <f t="shared" si="2"/>
        <v>0</v>
      </c>
      <c r="K44" s="1">
        <f t="shared" si="3"/>
        <v>0</v>
      </c>
      <c r="L44" s="10">
        <f t="shared" si="4"/>
        <v>0.89060046117083158</v>
      </c>
      <c r="M44" s="1">
        <f t="shared" si="5"/>
        <v>0</v>
      </c>
    </row>
    <row r="45" spans="1:13">
      <c r="A45" s="80" t="s">
        <v>41</v>
      </c>
      <c r="B45" s="83">
        <v>150089</v>
      </c>
      <c r="C45" s="48" t="s">
        <v>49</v>
      </c>
      <c r="D45" s="72" t="s">
        <v>1117</v>
      </c>
      <c r="E45" s="72" t="s">
        <v>1146</v>
      </c>
      <c r="F45" s="62">
        <v>0</v>
      </c>
      <c r="G45" s="63">
        <v>0</v>
      </c>
      <c r="H45" s="2">
        <f t="shared" si="0"/>
        <v>0</v>
      </c>
      <c r="I45" s="2">
        <f t="shared" si="1"/>
        <v>4.8260983468073659</v>
      </c>
      <c r="J45" s="1">
        <f t="shared" si="2"/>
        <v>0</v>
      </c>
      <c r="K45" s="1">
        <f t="shared" si="3"/>
        <v>0</v>
      </c>
      <c r="L45" s="10">
        <f t="shared" si="4"/>
        <v>0.89060046117083158</v>
      </c>
      <c r="M45" s="1">
        <f t="shared" si="5"/>
        <v>0</v>
      </c>
    </row>
    <row r="46" spans="1:13">
      <c r="A46" s="80" t="s">
        <v>41</v>
      </c>
      <c r="B46" s="87">
        <v>150091</v>
      </c>
      <c r="C46" s="48" t="s">
        <v>50</v>
      </c>
      <c r="D46" s="72" t="s">
        <v>1117</v>
      </c>
      <c r="E46" s="72" t="s">
        <v>1146</v>
      </c>
      <c r="F46" s="62">
        <v>0</v>
      </c>
      <c r="G46" s="63">
        <v>4422</v>
      </c>
      <c r="H46" s="2">
        <f t="shared" si="0"/>
        <v>0</v>
      </c>
      <c r="I46" s="2">
        <f t="shared" si="1"/>
        <v>4.8260983468073659</v>
      </c>
      <c r="J46" s="1">
        <f t="shared" si="2"/>
        <v>0</v>
      </c>
      <c r="K46" s="1">
        <f t="shared" si="3"/>
        <v>0</v>
      </c>
      <c r="L46" s="10">
        <f t="shared" si="4"/>
        <v>0.89060046117083158</v>
      </c>
      <c r="M46" s="1">
        <f t="shared" si="5"/>
        <v>0</v>
      </c>
    </row>
    <row r="47" spans="1:13">
      <c r="A47" s="80" t="s">
        <v>41</v>
      </c>
      <c r="B47" s="83">
        <v>150092</v>
      </c>
      <c r="C47" s="48" t="s">
        <v>51</v>
      </c>
      <c r="D47" s="72" t="s">
        <v>1117</v>
      </c>
      <c r="E47" s="72" t="s">
        <v>1146</v>
      </c>
      <c r="F47" s="62">
        <v>0</v>
      </c>
      <c r="G47" s="63">
        <v>0</v>
      </c>
      <c r="H47" s="2">
        <f t="shared" si="0"/>
        <v>0</v>
      </c>
      <c r="I47" s="2">
        <f t="shared" si="1"/>
        <v>4.8260983468073659</v>
      </c>
      <c r="J47" s="1">
        <f t="shared" si="2"/>
        <v>0</v>
      </c>
      <c r="K47" s="1">
        <f t="shared" si="3"/>
        <v>0</v>
      </c>
      <c r="L47" s="10">
        <f t="shared" si="4"/>
        <v>0.89060046117083158</v>
      </c>
      <c r="M47" s="1">
        <f t="shared" si="5"/>
        <v>0</v>
      </c>
    </row>
    <row r="48" spans="1:13">
      <c r="A48" s="80" t="s">
        <v>41</v>
      </c>
      <c r="B48" s="83">
        <v>150093</v>
      </c>
      <c r="C48" s="48" t="s">
        <v>52</v>
      </c>
      <c r="D48" s="72" t="s">
        <v>1117</v>
      </c>
      <c r="E48" s="72" t="s">
        <v>1146</v>
      </c>
      <c r="F48" s="62">
        <v>0</v>
      </c>
      <c r="G48" s="63">
        <v>0</v>
      </c>
      <c r="H48" s="2">
        <f t="shared" si="0"/>
        <v>0</v>
      </c>
      <c r="I48" s="2">
        <f t="shared" si="1"/>
        <v>4.8260983468073659</v>
      </c>
      <c r="J48" s="1">
        <f t="shared" si="2"/>
        <v>0</v>
      </c>
      <c r="K48" s="1">
        <f t="shared" si="3"/>
        <v>0</v>
      </c>
      <c r="L48" s="10">
        <f t="shared" si="4"/>
        <v>0.89060046117083158</v>
      </c>
      <c r="M48" s="1">
        <f t="shared" si="5"/>
        <v>0</v>
      </c>
    </row>
    <row r="49" spans="1:13">
      <c r="A49" s="80" t="s">
        <v>41</v>
      </c>
      <c r="B49" s="83">
        <v>150095</v>
      </c>
      <c r="C49" s="48" t="s">
        <v>53</v>
      </c>
      <c r="D49" s="72" t="s">
        <v>1117</v>
      </c>
      <c r="E49" s="72" t="s">
        <v>1146</v>
      </c>
      <c r="F49" s="62">
        <v>0</v>
      </c>
      <c r="G49" s="63">
        <v>0</v>
      </c>
      <c r="H49" s="2">
        <f t="shared" si="0"/>
        <v>0</v>
      </c>
      <c r="I49" s="2">
        <f t="shared" si="1"/>
        <v>4.8260983468073659</v>
      </c>
      <c r="J49" s="1">
        <f t="shared" si="2"/>
        <v>0</v>
      </c>
      <c r="K49" s="1">
        <f t="shared" si="3"/>
        <v>0</v>
      </c>
      <c r="L49" s="10">
        <f t="shared" si="4"/>
        <v>0.89060046117083158</v>
      </c>
      <c r="M49" s="1">
        <f t="shared" si="5"/>
        <v>0</v>
      </c>
    </row>
    <row r="50" spans="1:13">
      <c r="A50" s="80" t="s">
        <v>41</v>
      </c>
      <c r="B50" s="87">
        <v>150097</v>
      </c>
      <c r="C50" s="48" t="s">
        <v>54</v>
      </c>
      <c r="D50" s="72" t="s">
        <v>1117</v>
      </c>
      <c r="E50" s="72" t="s">
        <v>1146</v>
      </c>
      <c r="F50" s="62">
        <v>2874</v>
      </c>
      <c r="G50" s="63">
        <v>2133</v>
      </c>
      <c r="H50" s="2">
        <f t="shared" si="0"/>
        <v>1.3473980309423348</v>
      </c>
      <c r="I50" s="2">
        <f t="shared" si="1"/>
        <v>4.8260983468073659</v>
      </c>
      <c r="J50" s="1">
        <f t="shared" si="2"/>
        <v>2874</v>
      </c>
      <c r="K50" s="1">
        <f t="shared" si="3"/>
        <v>0</v>
      </c>
      <c r="L50" s="10">
        <f t="shared" si="4"/>
        <v>0.89060046117083158</v>
      </c>
      <c r="M50" s="1">
        <f t="shared" si="5"/>
        <v>0</v>
      </c>
    </row>
    <row r="51" spans="1:13">
      <c r="A51" s="80" t="s">
        <v>41</v>
      </c>
      <c r="B51" s="87">
        <v>150099</v>
      </c>
      <c r="C51" s="48" t="s">
        <v>55</v>
      </c>
      <c r="D51" s="72" t="s">
        <v>1117</v>
      </c>
      <c r="E51" s="72" t="s">
        <v>1146</v>
      </c>
      <c r="F51" s="62">
        <v>0</v>
      </c>
      <c r="G51" s="63">
        <v>1415</v>
      </c>
      <c r="H51" s="2">
        <f t="shared" si="0"/>
        <v>0</v>
      </c>
      <c r="I51" s="2">
        <f t="shared" si="1"/>
        <v>4.8260983468073659</v>
      </c>
      <c r="J51" s="1">
        <f t="shared" si="2"/>
        <v>0</v>
      </c>
      <c r="K51" s="1">
        <f t="shared" si="3"/>
        <v>0</v>
      </c>
      <c r="L51" s="10">
        <f t="shared" si="4"/>
        <v>0.89060046117083158</v>
      </c>
      <c r="M51" s="1">
        <f t="shared" si="5"/>
        <v>0</v>
      </c>
    </row>
    <row r="52" spans="1:13">
      <c r="A52" s="80" t="s">
        <v>41</v>
      </c>
      <c r="B52" s="83">
        <v>150104</v>
      </c>
      <c r="C52" s="48" t="s">
        <v>56</v>
      </c>
      <c r="D52" s="72" t="s">
        <v>1117</v>
      </c>
      <c r="E52" s="72" t="s">
        <v>1146</v>
      </c>
      <c r="F52" s="62">
        <v>0</v>
      </c>
      <c r="G52" s="63">
        <v>0</v>
      </c>
      <c r="H52" s="2">
        <f t="shared" si="0"/>
        <v>0</v>
      </c>
      <c r="I52" s="2">
        <f t="shared" si="1"/>
        <v>4.8260983468073659</v>
      </c>
      <c r="J52" s="1">
        <f t="shared" si="2"/>
        <v>0</v>
      </c>
      <c r="K52" s="1">
        <f t="shared" si="3"/>
        <v>0</v>
      </c>
      <c r="L52" s="10">
        <f t="shared" si="4"/>
        <v>0.89060046117083158</v>
      </c>
      <c r="M52" s="1">
        <f t="shared" si="5"/>
        <v>0</v>
      </c>
    </row>
    <row r="53" spans="1:13">
      <c r="A53" s="80" t="s">
        <v>41</v>
      </c>
      <c r="B53" s="83">
        <v>150105</v>
      </c>
      <c r="C53" s="48" t="s">
        <v>57</v>
      </c>
      <c r="D53" s="72" t="s">
        <v>1117</v>
      </c>
      <c r="E53" s="72" t="s">
        <v>1146</v>
      </c>
      <c r="F53" s="62">
        <v>0</v>
      </c>
      <c r="G53" s="63">
        <v>0</v>
      </c>
      <c r="H53" s="2">
        <f t="shared" si="0"/>
        <v>0</v>
      </c>
      <c r="I53" s="2">
        <f t="shared" si="1"/>
        <v>4.8260983468073659</v>
      </c>
      <c r="J53" s="1">
        <f t="shared" si="2"/>
        <v>0</v>
      </c>
      <c r="K53" s="1">
        <f t="shared" si="3"/>
        <v>0</v>
      </c>
      <c r="L53" s="10">
        <f t="shared" si="4"/>
        <v>0.89060046117083158</v>
      </c>
      <c r="M53" s="1">
        <f t="shared" si="5"/>
        <v>0</v>
      </c>
    </row>
    <row r="54" spans="1:13">
      <c r="A54" s="80" t="s">
        <v>41</v>
      </c>
      <c r="B54" s="83">
        <v>150107</v>
      </c>
      <c r="C54" s="48" t="s">
        <v>58</v>
      </c>
      <c r="D54" s="72" t="s">
        <v>1117</v>
      </c>
      <c r="E54" s="72" t="s">
        <v>1146</v>
      </c>
      <c r="F54" s="62">
        <v>0</v>
      </c>
      <c r="G54" s="63">
        <v>0</v>
      </c>
      <c r="H54" s="2">
        <f t="shared" si="0"/>
        <v>0</v>
      </c>
      <c r="I54" s="2">
        <f t="shared" si="1"/>
        <v>4.8260983468073659</v>
      </c>
      <c r="J54" s="1">
        <f t="shared" si="2"/>
        <v>0</v>
      </c>
      <c r="K54" s="1">
        <f t="shared" si="3"/>
        <v>0</v>
      </c>
      <c r="L54" s="10">
        <f t="shared" si="4"/>
        <v>0.89060046117083158</v>
      </c>
      <c r="M54" s="1">
        <f t="shared" si="5"/>
        <v>0</v>
      </c>
    </row>
    <row r="55" spans="1:13">
      <c r="A55" s="80" t="s">
        <v>41</v>
      </c>
      <c r="B55" s="83">
        <v>150108</v>
      </c>
      <c r="C55" s="48" t="s">
        <v>59</v>
      </c>
      <c r="D55" s="72" t="s">
        <v>1117</v>
      </c>
      <c r="E55" s="72" t="s">
        <v>1146</v>
      </c>
      <c r="F55" s="62">
        <v>0</v>
      </c>
      <c r="G55" s="63">
        <v>0</v>
      </c>
      <c r="H55" s="2">
        <f t="shared" si="0"/>
        <v>0</v>
      </c>
      <c r="I55" s="2">
        <f t="shared" si="1"/>
        <v>4.8260983468073659</v>
      </c>
      <c r="J55" s="1">
        <f t="shared" si="2"/>
        <v>0</v>
      </c>
      <c r="K55" s="1">
        <f t="shared" si="3"/>
        <v>0</v>
      </c>
      <c r="L55" s="10">
        <f t="shared" si="4"/>
        <v>0.89060046117083158</v>
      </c>
      <c r="M55" s="1">
        <f t="shared" si="5"/>
        <v>0</v>
      </c>
    </row>
    <row r="56" spans="1:13">
      <c r="A56" s="80" t="s">
        <v>41</v>
      </c>
      <c r="B56" s="87">
        <v>150111</v>
      </c>
      <c r="C56" s="48" t="s">
        <v>60</v>
      </c>
      <c r="D56" s="72" t="s">
        <v>1117</v>
      </c>
      <c r="E56" s="72" t="s">
        <v>1146</v>
      </c>
      <c r="F56" s="62">
        <v>0</v>
      </c>
      <c r="G56" s="63">
        <v>1516</v>
      </c>
      <c r="H56" s="2">
        <f t="shared" si="0"/>
        <v>0</v>
      </c>
      <c r="I56" s="2">
        <f t="shared" si="1"/>
        <v>4.8260983468073659</v>
      </c>
      <c r="J56" s="1">
        <f t="shared" si="2"/>
        <v>0</v>
      </c>
      <c r="K56" s="1">
        <f t="shared" si="3"/>
        <v>0</v>
      </c>
      <c r="L56" s="10">
        <f t="shared" si="4"/>
        <v>0.89060046117083158</v>
      </c>
      <c r="M56" s="1">
        <f t="shared" si="5"/>
        <v>0</v>
      </c>
    </row>
    <row r="57" spans="1:13">
      <c r="A57" s="80" t="s">
        <v>41</v>
      </c>
      <c r="B57" s="87">
        <v>150112</v>
      </c>
      <c r="C57" s="48" t="s">
        <v>61</v>
      </c>
      <c r="D57" s="72" t="s">
        <v>1117</v>
      </c>
      <c r="E57" s="72" t="s">
        <v>1146</v>
      </c>
      <c r="F57" s="62">
        <v>124371</v>
      </c>
      <c r="G57" s="63">
        <v>1255</v>
      </c>
      <c r="H57" s="2">
        <f t="shared" si="0"/>
        <v>99.100398406374495</v>
      </c>
      <c r="I57" s="2">
        <f t="shared" si="1"/>
        <v>4.8260983468073659</v>
      </c>
      <c r="J57" s="1">
        <f t="shared" si="2"/>
        <v>6056.7534252432442</v>
      </c>
      <c r="K57" s="1">
        <f t="shared" si="3"/>
        <v>118314.24657475676</v>
      </c>
      <c r="L57" s="10">
        <f t="shared" si="4"/>
        <v>0.89060046117083158</v>
      </c>
      <c r="M57" s="1">
        <f t="shared" si="5"/>
        <v>105370.72256255786</v>
      </c>
    </row>
    <row r="58" spans="1:13">
      <c r="A58" s="80" t="s">
        <v>41</v>
      </c>
      <c r="B58" s="83">
        <v>150114</v>
      </c>
      <c r="C58" s="48" t="s">
        <v>62</v>
      </c>
      <c r="D58" s="72" t="s">
        <v>1117</v>
      </c>
      <c r="E58" s="72" t="s">
        <v>1146</v>
      </c>
      <c r="F58" s="62">
        <v>0</v>
      </c>
      <c r="G58" s="63">
        <v>0</v>
      </c>
      <c r="H58" s="2">
        <f t="shared" si="0"/>
        <v>0</v>
      </c>
      <c r="I58" s="2">
        <f t="shared" si="1"/>
        <v>4.8260983468073659</v>
      </c>
      <c r="J58" s="1">
        <f t="shared" si="2"/>
        <v>0</v>
      </c>
      <c r="K58" s="1">
        <f t="shared" si="3"/>
        <v>0</v>
      </c>
      <c r="L58" s="10">
        <f t="shared" si="4"/>
        <v>0.89060046117083158</v>
      </c>
      <c r="M58" s="1">
        <f t="shared" si="5"/>
        <v>0</v>
      </c>
    </row>
    <row r="59" spans="1:13">
      <c r="A59" s="80" t="s">
        <v>41</v>
      </c>
      <c r="B59" s="83">
        <v>150116</v>
      </c>
      <c r="C59" s="48" t="s">
        <v>63</v>
      </c>
      <c r="D59" s="72" t="s">
        <v>1117</v>
      </c>
      <c r="E59" s="72" t="s">
        <v>1146</v>
      </c>
      <c r="F59" s="62">
        <v>0</v>
      </c>
      <c r="G59" s="63">
        <v>0</v>
      </c>
      <c r="H59" s="2">
        <f t="shared" si="0"/>
        <v>0</v>
      </c>
      <c r="I59" s="2">
        <f t="shared" si="1"/>
        <v>4.8260983468073659</v>
      </c>
      <c r="J59" s="1">
        <f t="shared" si="2"/>
        <v>0</v>
      </c>
      <c r="K59" s="1">
        <f t="shared" si="3"/>
        <v>0</v>
      </c>
      <c r="L59" s="10">
        <f t="shared" si="4"/>
        <v>0.89060046117083158</v>
      </c>
      <c r="M59" s="1">
        <f t="shared" si="5"/>
        <v>0</v>
      </c>
    </row>
    <row r="60" spans="1:13">
      <c r="A60" s="80" t="s">
        <v>41</v>
      </c>
      <c r="B60" s="83">
        <v>150118</v>
      </c>
      <c r="C60" s="48" t="s">
        <v>64</v>
      </c>
      <c r="D60" s="72" t="s">
        <v>1117</v>
      </c>
      <c r="E60" s="72" t="s">
        <v>1146</v>
      </c>
      <c r="F60" s="62">
        <v>0</v>
      </c>
      <c r="G60" s="63">
        <v>0</v>
      </c>
      <c r="H60" s="2">
        <f t="shared" si="0"/>
        <v>0</v>
      </c>
      <c r="I60" s="2">
        <f t="shared" si="1"/>
        <v>4.8260983468073659</v>
      </c>
      <c r="J60" s="1">
        <f t="shared" si="2"/>
        <v>0</v>
      </c>
      <c r="K60" s="1">
        <f t="shared" si="3"/>
        <v>0</v>
      </c>
      <c r="L60" s="10">
        <f t="shared" si="4"/>
        <v>0.89060046117083158</v>
      </c>
      <c r="M60" s="1">
        <f t="shared" si="5"/>
        <v>0</v>
      </c>
    </row>
    <row r="61" spans="1:13">
      <c r="A61" s="80" t="s">
        <v>41</v>
      </c>
      <c r="B61" s="87">
        <v>150125</v>
      </c>
      <c r="C61" s="48" t="s">
        <v>65</v>
      </c>
      <c r="D61" s="72" t="s">
        <v>1117</v>
      </c>
      <c r="E61" s="72" t="s">
        <v>1146</v>
      </c>
      <c r="F61" s="62">
        <v>0</v>
      </c>
      <c r="G61" s="63">
        <v>4557</v>
      </c>
      <c r="H61" s="2">
        <f t="shared" si="0"/>
        <v>0</v>
      </c>
      <c r="I61" s="2">
        <f t="shared" si="1"/>
        <v>4.8260983468073659</v>
      </c>
      <c r="J61" s="1">
        <f t="shared" si="2"/>
        <v>0</v>
      </c>
      <c r="K61" s="1">
        <f t="shared" si="3"/>
        <v>0</v>
      </c>
      <c r="L61" s="10">
        <f t="shared" si="4"/>
        <v>0.89060046117083158</v>
      </c>
      <c r="M61" s="1">
        <f t="shared" si="5"/>
        <v>0</v>
      </c>
    </row>
    <row r="62" spans="1:13">
      <c r="A62" s="80" t="s">
        <v>41</v>
      </c>
      <c r="B62" s="83">
        <v>150129</v>
      </c>
      <c r="C62" s="48" t="s">
        <v>66</v>
      </c>
      <c r="D62" s="72" t="s">
        <v>1117</v>
      </c>
      <c r="E62" s="72" t="s">
        <v>1146</v>
      </c>
      <c r="F62" s="62">
        <v>0</v>
      </c>
      <c r="G62" s="63">
        <v>0</v>
      </c>
      <c r="H62" s="2">
        <f t="shared" si="0"/>
        <v>0</v>
      </c>
      <c r="I62" s="2">
        <f t="shared" si="1"/>
        <v>4.8260983468073659</v>
      </c>
      <c r="J62" s="1">
        <f t="shared" si="2"/>
        <v>0</v>
      </c>
      <c r="K62" s="1">
        <f t="shared" si="3"/>
        <v>0</v>
      </c>
      <c r="L62" s="10">
        <f t="shared" si="4"/>
        <v>0.89060046117083158</v>
      </c>
      <c r="M62" s="1">
        <f t="shared" si="5"/>
        <v>0</v>
      </c>
    </row>
    <row r="63" spans="1:13">
      <c r="A63" s="80" t="s">
        <v>41</v>
      </c>
      <c r="B63" s="87">
        <v>150131</v>
      </c>
      <c r="C63" s="48" t="s">
        <v>67</v>
      </c>
      <c r="D63" s="72" t="s">
        <v>1117</v>
      </c>
      <c r="E63" s="72" t="s">
        <v>1146</v>
      </c>
      <c r="F63" s="62">
        <v>78195</v>
      </c>
      <c r="G63" s="63">
        <v>2866</v>
      </c>
      <c r="H63" s="2">
        <f t="shared" si="0"/>
        <v>27.28367062107467</v>
      </c>
      <c r="I63" s="2">
        <f t="shared" si="1"/>
        <v>4.8260983468073659</v>
      </c>
      <c r="J63" s="1">
        <f t="shared" si="2"/>
        <v>13831.597861949911</v>
      </c>
      <c r="K63" s="1">
        <f t="shared" si="3"/>
        <v>64363.402138050093</v>
      </c>
      <c r="L63" s="10">
        <f t="shared" si="4"/>
        <v>0.89060046117083158</v>
      </c>
      <c r="M63" s="1">
        <f t="shared" si="5"/>
        <v>57322.075626671103</v>
      </c>
    </row>
    <row r="64" spans="1:13">
      <c r="A64" s="80" t="s">
        <v>41</v>
      </c>
      <c r="B64" s="83">
        <v>150133</v>
      </c>
      <c r="C64" s="48" t="s">
        <v>68</v>
      </c>
      <c r="D64" s="72" t="s">
        <v>1117</v>
      </c>
      <c r="E64" s="72" t="s">
        <v>1146</v>
      </c>
      <c r="F64" s="62">
        <v>0</v>
      </c>
      <c r="G64" s="63">
        <v>0</v>
      </c>
      <c r="H64" s="2">
        <f t="shared" si="0"/>
        <v>0</v>
      </c>
      <c r="I64" s="2">
        <f t="shared" si="1"/>
        <v>4.8260983468073659</v>
      </c>
      <c r="J64" s="1">
        <f t="shared" si="2"/>
        <v>0</v>
      </c>
      <c r="K64" s="1">
        <f t="shared" si="3"/>
        <v>0</v>
      </c>
      <c r="L64" s="10">
        <f t="shared" si="4"/>
        <v>0.89060046117083158</v>
      </c>
      <c r="M64" s="1">
        <f t="shared" si="5"/>
        <v>0</v>
      </c>
    </row>
    <row r="65" spans="1:13">
      <c r="A65" s="80" t="s">
        <v>41</v>
      </c>
      <c r="B65" s="83">
        <v>150135</v>
      </c>
      <c r="C65" s="48" t="s">
        <v>69</v>
      </c>
      <c r="D65" s="72" t="s">
        <v>1117</v>
      </c>
      <c r="E65" s="72" t="s">
        <v>1146</v>
      </c>
      <c r="F65" s="62">
        <v>0</v>
      </c>
      <c r="G65" s="63">
        <v>0</v>
      </c>
      <c r="H65" s="2">
        <f t="shared" si="0"/>
        <v>0</v>
      </c>
      <c r="I65" s="2">
        <f t="shared" si="1"/>
        <v>4.8260983468073659</v>
      </c>
      <c r="J65" s="1">
        <f t="shared" si="2"/>
        <v>0</v>
      </c>
      <c r="K65" s="1">
        <f t="shared" si="3"/>
        <v>0</v>
      </c>
      <c r="L65" s="10">
        <f t="shared" si="4"/>
        <v>0.89060046117083158</v>
      </c>
      <c r="M65" s="1">
        <f t="shared" si="5"/>
        <v>0</v>
      </c>
    </row>
    <row r="66" spans="1:13">
      <c r="A66" s="80" t="s">
        <v>70</v>
      </c>
      <c r="B66" s="87">
        <v>160135</v>
      </c>
      <c r="C66" s="48" t="s">
        <v>71</v>
      </c>
      <c r="D66" s="72" t="s">
        <v>1117</v>
      </c>
      <c r="E66" s="72" t="s">
        <v>1146</v>
      </c>
      <c r="F66" s="62">
        <v>0</v>
      </c>
      <c r="G66" s="63">
        <v>3328</v>
      </c>
      <c r="H66" s="2">
        <f t="shared" si="0"/>
        <v>0</v>
      </c>
      <c r="I66" s="2">
        <f t="shared" si="1"/>
        <v>4.8260983468073659</v>
      </c>
      <c r="J66" s="1">
        <f t="shared" si="2"/>
        <v>0</v>
      </c>
      <c r="K66" s="1">
        <f t="shared" si="3"/>
        <v>0</v>
      </c>
      <c r="L66" s="10">
        <f t="shared" si="4"/>
        <v>0.89060046117083158</v>
      </c>
      <c r="M66" s="1">
        <f t="shared" si="5"/>
        <v>0</v>
      </c>
    </row>
    <row r="67" spans="1:13">
      <c r="A67" s="80" t="s">
        <v>72</v>
      </c>
      <c r="B67" s="87">
        <v>170156</v>
      </c>
      <c r="C67" s="48" t="s">
        <v>73</v>
      </c>
      <c r="D67" s="72" t="s">
        <v>1117</v>
      </c>
      <c r="E67" s="72" t="s">
        <v>1146</v>
      </c>
      <c r="F67" s="62">
        <v>0</v>
      </c>
      <c r="G67" s="63">
        <v>3065</v>
      </c>
      <c r="H67" s="2">
        <f t="shared" ref="H67:H130" si="6">IFERROR(F67/G67,0)</f>
        <v>0</v>
      </c>
      <c r="I67" s="2">
        <f t="shared" ref="I67:I130" si="7">$D$1134</f>
        <v>4.8260983468073659</v>
      </c>
      <c r="J67" s="1">
        <f t="shared" ref="J67:J130" si="8">MIN(F67,I67*G67)</f>
        <v>0</v>
      </c>
      <c r="K67" s="1">
        <f t="shared" ref="K67:K130" si="9">F67-J67</f>
        <v>0</v>
      </c>
      <c r="L67" s="10">
        <f t="shared" ref="L67:L130" si="10">$L$1132</f>
        <v>0.89060046117083158</v>
      </c>
      <c r="M67" s="1">
        <f t="shared" ref="M67:M130" si="11">L67*K67</f>
        <v>0</v>
      </c>
    </row>
    <row r="68" spans="1:13">
      <c r="A68" s="80" t="s">
        <v>72</v>
      </c>
      <c r="B68" s="87">
        <v>170171</v>
      </c>
      <c r="C68" s="48" t="s">
        <v>74</v>
      </c>
      <c r="D68" s="72" t="s">
        <v>1117</v>
      </c>
      <c r="E68" s="72" t="s">
        <v>1146</v>
      </c>
      <c r="F68" s="62">
        <v>0</v>
      </c>
      <c r="G68" s="63">
        <v>964</v>
      </c>
      <c r="H68" s="2">
        <f t="shared" si="6"/>
        <v>0</v>
      </c>
      <c r="I68" s="2">
        <f t="shared" si="7"/>
        <v>4.8260983468073659</v>
      </c>
      <c r="J68" s="1">
        <f t="shared" si="8"/>
        <v>0</v>
      </c>
      <c r="K68" s="1">
        <f t="shared" si="9"/>
        <v>0</v>
      </c>
      <c r="L68" s="10">
        <f t="shared" si="10"/>
        <v>0.89060046117083158</v>
      </c>
      <c r="M68" s="1">
        <f t="shared" si="11"/>
        <v>0</v>
      </c>
    </row>
    <row r="69" spans="1:13">
      <c r="A69" s="80" t="s">
        <v>72</v>
      </c>
      <c r="B69" s="87">
        <v>170175</v>
      </c>
      <c r="C69" s="48" t="s">
        <v>75</v>
      </c>
      <c r="D69" s="72" t="s">
        <v>1117</v>
      </c>
      <c r="E69" s="72" t="s">
        <v>1146</v>
      </c>
      <c r="F69" s="62">
        <v>0</v>
      </c>
      <c r="G69" s="63">
        <v>2615</v>
      </c>
      <c r="H69" s="2">
        <f t="shared" si="6"/>
        <v>0</v>
      </c>
      <c r="I69" s="2">
        <f t="shared" si="7"/>
        <v>4.8260983468073659</v>
      </c>
      <c r="J69" s="1">
        <f t="shared" si="8"/>
        <v>0</v>
      </c>
      <c r="K69" s="1">
        <f t="shared" si="9"/>
        <v>0</v>
      </c>
      <c r="L69" s="10">
        <f t="shared" si="10"/>
        <v>0.89060046117083158</v>
      </c>
      <c r="M69" s="1">
        <f t="shared" si="11"/>
        <v>0</v>
      </c>
    </row>
    <row r="70" spans="1:13">
      <c r="A70" s="80" t="s">
        <v>72</v>
      </c>
      <c r="B70" s="87">
        <v>170177</v>
      </c>
      <c r="C70" s="48" t="s">
        <v>76</v>
      </c>
      <c r="D70" s="72" t="s">
        <v>1117</v>
      </c>
      <c r="E70" s="72" t="s">
        <v>1146</v>
      </c>
      <c r="F70" s="62">
        <v>0</v>
      </c>
      <c r="G70" s="63">
        <v>1717</v>
      </c>
      <c r="H70" s="2">
        <f t="shared" si="6"/>
        <v>0</v>
      </c>
      <c r="I70" s="2">
        <f t="shared" si="7"/>
        <v>4.8260983468073659</v>
      </c>
      <c r="J70" s="1">
        <f t="shared" si="8"/>
        <v>0</v>
      </c>
      <c r="K70" s="1">
        <f t="shared" si="9"/>
        <v>0</v>
      </c>
      <c r="L70" s="10">
        <f t="shared" si="10"/>
        <v>0.89060046117083158</v>
      </c>
      <c r="M70" s="1">
        <f t="shared" si="11"/>
        <v>0</v>
      </c>
    </row>
    <row r="71" spans="1:13">
      <c r="A71" s="80" t="s">
        <v>72</v>
      </c>
      <c r="B71" s="87">
        <v>170179</v>
      </c>
      <c r="C71" s="48" t="s">
        <v>77</v>
      </c>
      <c r="D71" s="72" t="s">
        <v>1117</v>
      </c>
      <c r="E71" s="72" t="s">
        <v>1146</v>
      </c>
      <c r="F71" s="62">
        <v>0</v>
      </c>
      <c r="G71" s="63">
        <v>3848</v>
      </c>
      <c r="H71" s="2">
        <f t="shared" si="6"/>
        <v>0</v>
      </c>
      <c r="I71" s="2">
        <f t="shared" si="7"/>
        <v>4.8260983468073659</v>
      </c>
      <c r="J71" s="1">
        <f t="shared" si="8"/>
        <v>0</v>
      </c>
      <c r="K71" s="1">
        <f t="shared" si="9"/>
        <v>0</v>
      </c>
      <c r="L71" s="10">
        <f t="shared" si="10"/>
        <v>0.89060046117083158</v>
      </c>
      <c r="M71" s="1">
        <f t="shared" si="11"/>
        <v>0</v>
      </c>
    </row>
    <row r="72" spans="1:13">
      <c r="A72" s="80" t="s">
        <v>72</v>
      </c>
      <c r="B72" s="83">
        <v>170183</v>
      </c>
      <c r="C72" s="48" t="s">
        <v>78</v>
      </c>
      <c r="D72" s="72" t="s">
        <v>1117</v>
      </c>
      <c r="E72" s="72" t="s">
        <v>1146</v>
      </c>
      <c r="F72" s="62">
        <v>0</v>
      </c>
      <c r="G72" s="63">
        <v>0</v>
      </c>
      <c r="H72" s="2">
        <f t="shared" si="6"/>
        <v>0</v>
      </c>
      <c r="I72" s="2">
        <f t="shared" si="7"/>
        <v>4.8260983468073659</v>
      </c>
      <c r="J72" s="1">
        <f t="shared" si="8"/>
        <v>0</v>
      </c>
      <c r="K72" s="1">
        <f t="shared" si="9"/>
        <v>0</v>
      </c>
      <c r="L72" s="10">
        <f t="shared" si="10"/>
        <v>0.89060046117083158</v>
      </c>
      <c r="M72" s="1">
        <f t="shared" si="11"/>
        <v>0</v>
      </c>
    </row>
    <row r="73" spans="1:13">
      <c r="A73" s="80" t="s">
        <v>72</v>
      </c>
      <c r="B73" s="87">
        <v>170189</v>
      </c>
      <c r="C73" s="48" t="s">
        <v>79</v>
      </c>
      <c r="D73" s="72" t="s">
        <v>1117</v>
      </c>
      <c r="E73" s="72" t="s">
        <v>1146</v>
      </c>
      <c r="F73" s="62">
        <v>47115</v>
      </c>
      <c r="G73" s="63">
        <v>1283</v>
      </c>
      <c r="H73" s="2">
        <f t="shared" si="6"/>
        <v>36.722525331254872</v>
      </c>
      <c r="I73" s="2">
        <f t="shared" si="7"/>
        <v>4.8260983468073659</v>
      </c>
      <c r="J73" s="1">
        <f t="shared" si="8"/>
        <v>6191.8841789538501</v>
      </c>
      <c r="K73" s="1">
        <f t="shared" si="9"/>
        <v>40923.115821046151</v>
      </c>
      <c r="L73" s="10">
        <f t="shared" si="10"/>
        <v>0.89060046117083158</v>
      </c>
      <c r="M73" s="1">
        <f t="shared" si="11"/>
        <v>36446.145822771054</v>
      </c>
    </row>
    <row r="74" spans="1:13">
      <c r="A74" s="80" t="s">
        <v>72</v>
      </c>
      <c r="B74" s="83">
        <v>170191</v>
      </c>
      <c r="C74" s="48" t="s">
        <v>80</v>
      </c>
      <c r="D74" s="72" t="s">
        <v>1117</v>
      </c>
      <c r="E74" s="72" t="s">
        <v>1146</v>
      </c>
      <c r="F74" s="62">
        <v>0</v>
      </c>
      <c r="G74" s="63">
        <v>0</v>
      </c>
      <c r="H74" s="2">
        <f t="shared" si="6"/>
        <v>0</v>
      </c>
      <c r="I74" s="2">
        <f t="shared" si="7"/>
        <v>4.8260983468073659</v>
      </c>
      <c r="J74" s="1">
        <f t="shared" si="8"/>
        <v>0</v>
      </c>
      <c r="K74" s="1">
        <f t="shared" si="9"/>
        <v>0</v>
      </c>
      <c r="L74" s="10">
        <f t="shared" si="10"/>
        <v>0.89060046117083158</v>
      </c>
      <c r="M74" s="1">
        <f t="shared" si="11"/>
        <v>0</v>
      </c>
    </row>
    <row r="75" spans="1:13">
      <c r="A75" s="80" t="s">
        <v>72</v>
      </c>
      <c r="B75" s="83">
        <v>170192</v>
      </c>
      <c r="C75" s="48" t="s">
        <v>81</v>
      </c>
      <c r="D75" s="72" t="s">
        <v>1117</v>
      </c>
      <c r="E75" s="72" t="s">
        <v>1146</v>
      </c>
      <c r="F75" s="62">
        <v>0</v>
      </c>
      <c r="G75" s="63">
        <v>0</v>
      </c>
      <c r="H75" s="2">
        <f t="shared" si="6"/>
        <v>0</v>
      </c>
      <c r="I75" s="2">
        <f t="shared" si="7"/>
        <v>4.8260983468073659</v>
      </c>
      <c r="J75" s="1">
        <f t="shared" si="8"/>
        <v>0</v>
      </c>
      <c r="K75" s="1">
        <f t="shared" si="9"/>
        <v>0</v>
      </c>
      <c r="L75" s="10">
        <f t="shared" si="10"/>
        <v>0.89060046117083158</v>
      </c>
      <c r="M75" s="1">
        <f t="shared" si="11"/>
        <v>0</v>
      </c>
    </row>
    <row r="76" spans="1:13">
      <c r="A76" s="80" t="s">
        <v>72</v>
      </c>
      <c r="B76" s="87">
        <v>170195</v>
      </c>
      <c r="C76" s="48" t="s">
        <v>82</v>
      </c>
      <c r="D76" s="72" t="s">
        <v>1117</v>
      </c>
      <c r="E76" s="72" t="s">
        <v>1146</v>
      </c>
      <c r="F76" s="62">
        <v>5913</v>
      </c>
      <c r="G76" s="63">
        <v>397</v>
      </c>
      <c r="H76" s="2">
        <f t="shared" si="6"/>
        <v>14.894206549118389</v>
      </c>
      <c r="I76" s="2">
        <f t="shared" si="7"/>
        <v>4.8260983468073659</v>
      </c>
      <c r="J76" s="1">
        <f t="shared" si="8"/>
        <v>1915.9610436825242</v>
      </c>
      <c r="K76" s="1">
        <f t="shared" si="9"/>
        <v>3997.0389563174758</v>
      </c>
      <c r="L76" s="10">
        <f t="shared" si="10"/>
        <v>0.89060046117083158</v>
      </c>
      <c r="M76" s="1">
        <f t="shared" si="11"/>
        <v>3559.7647378141232</v>
      </c>
    </row>
    <row r="77" spans="1:13">
      <c r="A77" s="80" t="s">
        <v>72</v>
      </c>
      <c r="B77" s="87">
        <v>170196</v>
      </c>
      <c r="C77" s="48" t="s">
        <v>83</v>
      </c>
      <c r="D77" s="72" t="s">
        <v>1117</v>
      </c>
      <c r="E77" s="72" t="s">
        <v>1146</v>
      </c>
      <c r="F77" s="62">
        <v>0</v>
      </c>
      <c r="G77" s="63">
        <v>4485</v>
      </c>
      <c r="H77" s="2">
        <f t="shared" si="6"/>
        <v>0</v>
      </c>
      <c r="I77" s="2">
        <f t="shared" si="7"/>
        <v>4.8260983468073659</v>
      </c>
      <c r="J77" s="1">
        <f t="shared" si="8"/>
        <v>0</v>
      </c>
      <c r="K77" s="1">
        <f t="shared" si="9"/>
        <v>0</v>
      </c>
      <c r="L77" s="10">
        <f t="shared" si="10"/>
        <v>0.89060046117083158</v>
      </c>
      <c r="M77" s="1">
        <f t="shared" si="11"/>
        <v>0</v>
      </c>
    </row>
    <row r="78" spans="1:13">
      <c r="A78" s="80" t="s">
        <v>72</v>
      </c>
      <c r="B78" s="87">
        <v>170197</v>
      </c>
      <c r="C78" s="48" t="s">
        <v>84</v>
      </c>
      <c r="D78" s="72" t="s">
        <v>1117</v>
      </c>
      <c r="E78" s="72" t="s">
        <v>1146</v>
      </c>
      <c r="F78" s="62">
        <v>0</v>
      </c>
      <c r="G78" s="63">
        <v>929</v>
      </c>
      <c r="H78" s="2">
        <f t="shared" si="6"/>
        <v>0</v>
      </c>
      <c r="I78" s="2">
        <f t="shared" si="7"/>
        <v>4.8260983468073659</v>
      </c>
      <c r="J78" s="1">
        <f t="shared" si="8"/>
        <v>0</v>
      </c>
      <c r="K78" s="1">
        <f t="shared" si="9"/>
        <v>0</v>
      </c>
      <c r="L78" s="10">
        <f t="shared" si="10"/>
        <v>0.89060046117083158</v>
      </c>
      <c r="M78" s="1">
        <f t="shared" si="11"/>
        <v>0</v>
      </c>
    </row>
    <row r="79" spans="1:13">
      <c r="A79" s="80" t="s">
        <v>72</v>
      </c>
      <c r="B79" s="83">
        <v>170200</v>
      </c>
      <c r="C79" s="48" t="s">
        <v>85</v>
      </c>
      <c r="D79" s="72" t="s">
        <v>1117</v>
      </c>
      <c r="E79" s="72" t="s">
        <v>1146</v>
      </c>
      <c r="F79" s="62">
        <v>0</v>
      </c>
      <c r="G79" s="63">
        <v>0</v>
      </c>
      <c r="H79" s="2">
        <f t="shared" si="6"/>
        <v>0</v>
      </c>
      <c r="I79" s="2">
        <f t="shared" si="7"/>
        <v>4.8260983468073659</v>
      </c>
      <c r="J79" s="1">
        <f t="shared" si="8"/>
        <v>0</v>
      </c>
      <c r="K79" s="1">
        <f t="shared" si="9"/>
        <v>0</v>
      </c>
      <c r="L79" s="10">
        <f t="shared" si="10"/>
        <v>0.89060046117083158</v>
      </c>
      <c r="M79" s="1">
        <f t="shared" si="11"/>
        <v>0</v>
      </c>
    </row>
    <row r="80" spans="1:13">
      <c r="A80" s="80" t="s">
        <v>72</v>
      </c>
      <c r="B80" s="87">
        <v>170205</v>
      </c>
      <c r="C80" s="48" t="s">
        <v>86</v>
      </c>
      <c r="D80" s="72" t="s">
        <v>1117</v>
      </c>
      <c r="E80" s="72" t="s">
        <v>1146</v>
      </c>
      <c r="F80" s="62">
        <v>609</v>
      </c>
      <c r="G80" s="63">
        <v>1606</v>
      </c>
      <c r="H80" s="2">
        <f t="shared" si="6"/>
        <v>0.3792029887920299</v>
      </c>
      <c r="I80" s="2">
        <f t="shared" si="7"/>
        <v>4.8260983468073659</v>
      </c>
      <c r="J80" s="1">
        <f t="shared" si="8"/>
        <v>609</v>
      </c>
      <c r="K80" s="1">
        <f t="shared" si="9"/>
        <v>0</v>
      </c>
      <c r="L80" s="10">
        <f t="shared" si="10"/>
        <v>0.89060046117083158</v>
      </c>
      <c r="M80" s="1">
        <f t="shared" si="11"/>
        <v>0</v>
      </c>
    </row>
    <row r="81" spans="1:13">
      <c r="A81" s="80" t="s">
        <v>72</v>
      </c>
      <c r="B81" s="83">
        <v>170206</v>
      </c>
      <c r="C81" s="48" t="s">
        <v>87</v>
      </c>
      <c r="D81" s="72" t="s">
        <v>1117</v>
      </c>
      <c r="E81" s="72" t="s">
        <v>1146</v>
      </c>
      <c r="F81" s="62">
        <v>0</v>
      </c>
      <c r="G81" s="63">
        <v>0</v>
      </c>
      <c r="H81" s="2">
        <f t="shared" si="6"/>
        <v>0</v>
      </c>
      <c r="I81" s="2">
        <f t="shared" si="7"/>
        <v>4.8260983468073659</v>
      </c>
      <c r="J81" s="1">
        <f t="shared" si="8"/>
        <v>0</v>
      </c>
      <c r="K81" s="1">
        <f t="shared" si="9"/>
        <v>0</v>
      </c>
      <c r="L81" s="10">
        <f t="shared" si="10"/>
        <v>0.89060046117083158</v>
      </c>
      <c r="M81" s="1">
        <f t="shared" si="11"/>
        <v>0</v>
      </c>
    </row>
    <row r="82" spans="1:13">
      <c r="A82" s="80" t="s">
        <v>72</v>
      </c>
      <c r="B82" s="87">
        <v>170210</v>
      </c>
      <c r="C82" s="48" t="s">
        <v>88</v>
      </c>
      <c r="D82" s="72" t="s">
        <v>1117</v>
      </c>
      <c r="E82" s="72" t="s">
        <v>1146</v>
      </c>
      <c r="F82" s="62">
        <v>0</v>
      </c>
      <c r="G82" s="63">
        <v>1053</v>
      </c>
      <c r="H82" s="2">
        <f t="shared" si="6"/>
        <v>0</v>
      </c>
      <c r="I82" s="2">
        <f t="shared" si="7"/>
        <v>4.8260983468073659</v>
      </c>
      <c r="J82" s="1">
        <f t="shared" si="8"/>
        <v>0</v>
      </c>
      <c r="K82" s="1">
        <f t="shared" si="9"/>
        <v>0</v>
      </c>
      <c r="L82" s="10">
        <f t="shared" si="10"/>
        <v>0.89060046117083158</v>
      </c>
      <c r="M82" s="1">
        <f t="shared" si="11"/>
        <v>0</v>
      </c>
    </row>
    <row r="83" spans="1:13">
      <c r="A83" s="80" t="s">
        <v>72</v>
      </c>
      <c r="B83" s="87">
        <v>170215</v>
      </c>
      <c r="C83" s="48" t="s">
        <v>89</v>
      </c>
      <c r="D83" s="72" t="s">
        <v>1117</v>
      </c>
      <c r="E83" s="72" t="s">
        <v>1146</v>
      </c>
      <c r="F83" s="62">
        <v>0</v>
      </c>
      <c r="G83" s="63">
        <v>557</v>
      </c>
      <c r="H83" s="2">
        <f t="shared" si="6"/>
        <v>0</v>
      </c>
      <c r="I83" s="2">
        <f t="shared" si="7"/>
        <v>4.8260983468073659</v>
      </c>
      <c r="J83" s="1">
        <f t="shared" si="8"/>
        <v>0</v>
      </c>
      <c r="K83" s="1">
        <f t="shared" si="9"/>
        <v>0</v>
      </c>
      <c r="L83" s="10">
        <f t="shared" si="10"/>
        <v>0.89060046117083158</v>
      </c>
      <c r="M83" s="1">
        <f t="shared" si="11"/>
        <v>0</v>
      </c>
    </row>
    <row r="84" spans="1:13">
      <c r="A84" s="80" t="s">
        <v>72</v>
      </c>
      <c r="B84" s="83">
        <v>170277</v>
      </c>
      <c r="C84" s="48" t="s">
        <v>90</v>
      </c>
      <c r="D84" s="72" t="s">
        <v>1117</v>
      </c>
      <c r="E84" s="72" t="s">
        <v>1146</v>
      </c>
      <c r="F84" s="62">
        <v>0</v>
      </c>
      <c r="G84" s="63">
        <v>0</v>
      </c>
      <c r="H84" s="2">
        <f t="shared" si="6"/>
        <v>0</v>
      </c>
      <c r="I84" s="2">
        <f t="shared" si="7"/>
        <v>4.8260983468073659</v>
      </c>
      <c r="J84" s="1">
        <f t="shared" si="8"/>
        <v>0</v>
      </c>
      <c r="K84" s="1">
        <f t="shared" si="9"/>
        <v>0</v>
      </c>
      <c r="L84" s="10">
        <f t="shared" si="10"/>
        <v>0.89060046117083158</v>
      </c>
      <c r="M84" s="1">
        <f t="shared" si="11"/>
        <v>0</v>
      </c>
    </row>
    <row r="85" spans="1:13">
      <c r="A85" s="80" t="s">
        <v>91</v>
      </c>
      <c r="B85" s="87">
        <v>180216</v>
      </c>
      <c r="C85" s="48" t="s">
        <v>92</v>
      </c>
      <c r="D85" s="72" t="s">
        <v>1117</v>
      </c>
      <c r="E85" s="72" t="s">
        <v>1146</v>
      </c>
      <c r="F85" s="62">
        <v>0</v>
      </c>
      <c r="G85" s="63">
        <v>4405</v>
      </c>
      <c r="H85" s="2">
        <f t="shared" si="6"/>
        <v>0</v>
      </c>
      <c r="I85" s="2">
        <f t="shared" si="7"/>
        <v>4.8260983468073659</v>
      </c>
      <c r="J85" s="1">
        <f t="shared" si="8"/>
        <v>0</v>
      </c>
      <c r="K85" s="1">
        <f t="shared" si="9"/>
        <v>0</v>
      </c>
      <c r="L85" s="10">
        <f t="shared" si="10"/>
        <v>0.89060046117083158</v>
      </c>
      <c r="M85" s="1">
        <f t="shared" si="11"/>
        <v>0</v>
      </c>
    </row>
    <row r="86" spans="1:13">
      <c r="A86" s="80" t="s">
        <v>93</v>
      </c>
      <c r="B86" s="83">
        <v>190217</v>
      </c>
      <c r="C86" s="48" t="s">
        <v>94</v>
      </c>
      <c r="D86" s="72" t="s">
        <v>1117</v>
      </c>
      <c r="E86" s="72" t="s">
        <v>1146</v>
      </c>
      <c r="F86" s="62">
        <v>0</v>
      </c>
      <c r="G86" s="63">
        <v>0</v>
      </c>
      <c r="H86" s="2">
        <f t="shared" si="6"/>
        <v>0</v>
      </c>
      <c r="I86" s="2">
        <f t="shared" si="7"/>
        <v>4.8260983468073659</v>
      </c>
      <c r="J86" s="1">
        <f t="shared" si="8"/>
        <v>0</v>
      </c>
      <c r="K86" s="1">
        <f t="shared" si="9"/>
        <v>0</v>
      </c>
      <c r="L86" s="10">
        <f t="shared" si="10"/>
        <v>0.89060046117083158</v>
      </c>
      <c r="M86" s="1">
        <f t="shared" si="11"/>
        <v>0</v>
      </c>
    </row>
    <row r="87" spans="1:13">
      <c r="A87" s="80" t="s">
        <v>93</v>
      </c>
      <c r="B87" s="87">
        <v>190219</v>
      </c>
      <c r="C87" s="48" t="s">
        <v>95</v>
      </c>
      <c r="D87" s="72" t="s">
        <v>1117</v>
      </c>
      <c r="E87" s="72" t="s">
        <v>1146</v>
      </c>
      <c r="F87" s="62">
        <v>0</v>
      </c>
      <c r="G87" s="63">
        <v>3220</v>
      </c>
      <c r="H87" s="2">
        <f t="shared" si="6"/>
        <v>0</v>
      </c>
      <c r="I87" s="2">
        <f t="shared" si="7"/>
        <v>4.8260983468073659</v>
      </c>
      <c r="J87" s="1">
        <f t="shared" si="8"/>
        <v>0</v>
      </c>
      <c r="K87" s="1">
        <f t="shared" si="9"/>
        <v>0</v>
      </c>
      <c r="L87" s="10">
        <f t="shared" si="10"/>
        <v>0.89060046117083158</v>
      </c>
      <c r="M87" s="1">
        <f t="shared" si="11"/>
        <v>0</v>
      </c>
    </row>
    <row r="88" spans="1:13">
      <c r="A88" s="80" t="s">
        <v>93</v>
      </c>
      <c r="B88" s="87">
        <v>190220</v>
      </c>
      <c r="C88" s="48" t="s">
        <v>96</v>
      </c>
      <c r="D88" s="72" t="s">
        <v>1117</v>
      </c>
      <c r="E88" s="72" t="s">
        <v>1146</v>
      </c>
      <c r="F88" s="62">
        <v>6651</v>
      </c>
      <c r="G88" s="63">
        <v>157</v>
      </c>
      <c r="H88" s="2">
        <f t="shared" si="6"/>
        <v>42.363057324840767</v>
      </c>
      <c r="I88" s="2">
        <f t="shared" si="7"/>
        <v>4.8260983468073659</v>
      </c>
      <c r="J88" s="1">
        <f t="shared" si="8"/>
        <v>757.69744044875642</v>
      </c>
      <c r="K88" s="1">
        <f t="shared" si="9"/>
        <v>5893.3025595512436</v>
      </c>
      <c r="L88" s="10">
        <f t="shared" si="10"/>
        <v>0.89060046117083158</v>
      </c>
      <c r="M88" s="1">
        <f t="shared" si="11"/>
        <v>5248.5779773555796</v>
      </c>
    </row>
    <row r="89" spans="1:13">
      <c r="A89" s="80" t="s">
        <v>93</v>
      </c>
      <c r="B89" s="83">
        <v>190225</v>
      </c>
      <c r="C89" s="48" t="s">
        <v>97</v>
      </c>
      <c r="D89" s="72" t="s">
        <v>1117</v>
      </c>
      <c r="E89" s="72" t="s">
        <v>1146</v>
      </c>
      <c r="F89" s="62">
        <v>0</v>
      </c>
      <c r="G89" s="63">
        <v>0</v>
      </c>
      <c r="H89" s="2">
        <f t="shared" si="6"/>
        <v>0</v>
      </c>
      <c r="I89" s="2">
        <f t="shared" si="7"/>
        <v>4.8260983468073659</v>
      </c>
      <c r="J89" s="1">
        <f t="shared" si="8"/>
        <v>0</v>
      </c>
      <c r="K89" s="1">
        <f t="shared" si="9"/>
        <v>0</v>
      </c>
      <c r="L89" s="10">
        <f t="shared" si="10"/>
        <v>0.89060046117083158</v>
      </c>
      <c r="M89" s="1">
        <f t="shared" si="11"/>
        <v>0</v>
      </c>
    </row>
    <row r="90" spans="1:13">
      <c r="A90" s="80" t="s">
        <v>93</v>
      </c>
      <c r="B90" s="83">
        <v>190226</v>
      </c>
      <c r="C90" s="48" t="s">
        <v>1156</v>
      </c>
      <c r="D90" s="72" t="s">
        <v>1117</v>
      </c>
      <c r="E90" s="72" t="s">
        <v>1146</v>
      </c>
      <c r="F90" s="62">
        <v>0</v>
      </c>
      <c r="G90" s="63">
        <v>0</v>
      </c>
      <c r="H90" s="2">
        <f t="shared" si="6"/>
        <v>0</v>
      </c>
      <c r="I90" s="2">
        <f t="shared" si="7"/>
        <v>4.8260983468073659</v>
      </c>
      <c r="J90" s="1">
        <f t="shared" si="8"/>
        <v>0</v>
      </c>
      <c r="K90" s="1">
        <f t="shared" si="9"/>
        <v>0</v>
      </c>
      <c r="L90" s="10">
        <f t="shared" si="10"/>
        <v>0.89060046117083158</v>
      </c>
      <c r="M90" s="1">
        <f t="shared" si="11"/>
        <v>0</v>
      </c>
    </row>
    <row r="91" spans="1:13">
      <c r="A91" s="80" t="s">
        <v>93</v>
      </c>
      <c r="B91" s="83">
        <v>190237</v>
      </c>
      <c r="C91" s="48" t="s">
        <v>98</v>
      </c>
      <c r="D91" s="72" t="s">
        <v>1117</v>
      </c>
      <c r="E91" s="72" t="s">
        <v>1146</v>
      </c>
      <c r="F91" s="62">
        <v>0</v>
      </c>
      <c r="G91" s="63">
        <v>0</v>
      </c>
      <c r="H91" s="2">
        <f t="shared" si="6"/>
        <v>0</v>
      </c>
      <c r="I91" s="2">
        <f t="shared" si="7"/>
        <v>4.8260983468073659</v>
      </c>
      <c r="J91" s="1">
        <f t="shared" si="8"/>
        <v>0</v>
      </c>
      <c r="K91" s="1">
        <f t="shared" si="9"/>
        <v>0</v>
      </c>
      <c r="L91" s="10">
        <f t="shared" si="10"/>
        <v>0.89060046117083158</v>
      </c>
      <c r="M91" s="1">
        <f t="shared" si="11"/>
        <v>0</v>
      </c>
    </row>
    <row r="92" spans="1:13">
      <c r="A92" s="80" t="s">
        <v>93</v>
      </c>
      <c r="B92" s="83">
        <v>190238</v>
      </c>
      <c r="C92" s="48" t="s">
        <v>99</v>
      </c>
      <c r="D92" s="72" t="s">
        <v>1117</v>
      </c>
      <c r="E92" s="72" t="s">
        <v>1146</v>
      </c>
      <c r="F92" s="62">
        <v>0</v>
      </c>
      <c r="G92" s="63">
        <v>0</v>
      </c>
      <c r="H92" s="2">
        <f t="shared" si="6"/>
        <v>0</v>
      </c>
      <c r="I92" s="2">
        <f t="shared" si="7"/>
        <v>4.8260983468073659</v>
      </c>
      <c r="J92" s="1">
        <f t="shared" si="8"/>
        <v>0</v>
      </c>
      <c r="K92" s="1">
        <f t="shared" si="9"/>
        <v>0</v>
      </c>
      <c r="L92" s="10">
        <f t="shared" si="10"/>
        <v>0.89060046117083158</v>
      </c>
      <c r="M92" s="1">
        <f t="shared" si="11"/>
        <v>0</v>
      </c>
    </row>
    <row r="93" spans="1:13">
      <c r="A93" s="80" t="s">
        <v>93</v>
      </c>
      <c r="B93" s="87">
        <v>190239</v>
      </c>
      <c r="C93" s="48" t="s">
        <v>100</v>
      </c>
      <c r="D93" s="72" t="s">
        <v>1117</v>
      </c>
      <c r="E93" s="72" t="s">
        <v>1146</v>
      </c>
      <c r="F93" s="62">
        <v>6576</v>
      </c>
      <c r="G93" s="63">
        <v>650</v>
      </c>
      <c r="H93" s="2">
        <f t="shared" si="6"/>
        <v>10.116923076923078</v>
      </c>
      <c r="I93" s="2">
        <f t="shared" si="7"/>
        <v>4.8260983468073659</v>
      </c>
      <c r="J93" s="1">
        <f t="shared" si="8"/>
        <v>3136.9639254247877</v>
      </c>
      <c r="K93" s="1">
        <f t="shared" si="9"/>
        <v>3439.0360745752123</v>
      </c>
      <c r="L93" s="10">
        <f t="shared" si="10"/>
        <v>0.89060046117083158</v>
      </c>
      <c r="M93" s="1">
        <f t="shared" si="11"/>
        <v>3062.8071139998106</v>
      </c>
    </row>
    <row r="94" spans="1:13">
      <c r="A94" s="80" t="s">
        <v>93</v>
      </c>
      <c r="B94" s="87">
        <v>190243</v>
      </c>
      <c r="C94" s="48" t="s">
        <v>101</v>
      </c>
      <c r="D94" s="72" t="s">
        <v>1117</v>
      </c>
      <c r="E94" s="72" t="s">
        <v>1146</v>
      </c>
      <c r="F94" s="62">
        <v>0</v>
      </c>
      <c r="G94" s="63">
        <v>2289</v>
      </c>
      <c r="H94" s="2">
        <f t="shared" si="6"/>
        <v>0</v>
      </c>
      <c r="I94" s="2">
        <f t="shared" si="7"/>
        <v>4.8260983468073659</v>
      </c>
      <c r="J94" s="1">
        <f t="shared" si="8"/>
        <v>0</v>
      </c>
      <c r="K94" s="1">
        <f t="shared" si="9"/>
        <v>0</v>
      </c>
      <c r="L94" s="10">
        <f t="shared" si="10"/>
        <v>0.89060046117083158</v>
      </c>
      <c r="M94" s="1">
        <f t="shared" si="11"/>
        <v>0</v>
      </c>
    </row>
    <row r="95" spans="1:13">
      <c r="A95" s="80" t="s">
        <v>93</v>
      </c>
      <c r="B95" s="87">
        <v>190248</v>
      </c>
      <c r="C95" s="48" t="s">
        <v>102</v>
      </c>
      <c r="D95" s="72" t="s">
        <v>1117</v>
      </c>
      <c r="E95" s="72" t="s">
        <v>1146</v>
      </c>
      <c r="F95" s="62">
        <v>94938</v>
      </c>
      <c r="G95" s="63">
        <v>5152</v>
      </c>
      <c r="H95" s="2">
        <f t="shared" si="6"/>
        <v>18.427406832298136</v>
      </c>
      <c r="I95" s="2">
        <f t="shared" si="7"/>
        <v>4.8260983468073659</v>
      </c>
      <c r="J95" s="1">
        <f t="shared" si="8"/>
        <v>24864.058682751551</v>
      </c>
      <c r="K95" s="1">
        <f t="shared" si="9"/>
        <v>70073.941317248449</v>
      </c>
      <c r="L95" s="10">
        <f t="shared" si="10"/>
        <v>0.89060046117083158</v>
      </c>
      <c r="M95" s="1">
        <f t="shared" si="11"/>
        <v>62407.884453199258</v>
      </c>
    </row>
    <row r="96" spans="1:13">
      <c r="A96" s="80" t="s">
        <v>93</v>
      </c>
      <c r="B96" s="83">
        <v>190249</v>
      </c>
      <c r="C96" s="48" t="s">
        <v>1157</v>
      </c>
      <c r="D96" s="72" t="s">
        <v>1117</v>
      </c>
      <c r="E96" s="72" t="s">
        <v>1146</v>
      </c>
      <c r="F96" s="62">
        <v>0</v>
      </c>
      <c r="G96" s="63">
        <v>0</v>
      </c>
      <c r="H96" s="2">
        <f t="shared" si="6"/>
        <v>0</v>
      </c>
      <c r="I96" s="2">
        <f t="shared" si="7"/>
        <v>4.8260983468073659</v>
      </c>
      <c r="J96" s="1">
        <f t="shared" si="8"/>
        <v>0</v>
      </c>
      <c r="K96" s="1">
        <f t="shared" si="9"/>
        <v>0</v>
      </c>
      <c r="L96" s="10">
        <f t="shared" si="10"/>
        <v>0.89060046117083158</v>
      </c>
      <c r="M96" s="1">
        <f t="shared" si="11"/>
        <v>0</v>
      </c>
    </row>
    <row r="97" spans="1:13">
      <c r="A97" s="80" t="s">
        <v>93</v>
      </c>
      <c r="B97" s="87">
        <v>190250</v>
      </c>
      <c r="C97" s="48" t="s">
        <v>103</v>
      </c>
      <c r="D97" s="72" t="s">
        <v>1117</v>
      </c>
      <c r="E97" s="72" t="s">
        <v>1146</v>
      </c>
      <c r="F97" s="62">
        <v>0</v>
      </c>
      <c r="G97" s="63">
        <v>18148</v>
      </c>
      <c r="H97" s="2">
        <f t="shared" si="6"/>
        <v>0</v>
      </c>
      <c r="I97" s="2">
        <f t="shared" si="7"/>
        <v>4.8260983468073659</v>
      </c>
      <c r="J97" s="1">
        <f t="shared" si="8"/>
        <v>0</v>
      </c>
      <c r="K97" s="1">
        <f t="shared" si="9"/>
        <v>0</v>
      </c>
      <c r="L97" s="10">
        <f t="shared" si="10"/>
        <v>0.89060046117083158</v>
      </c>
      <c r="M97" s="1">
        <f t="shared" si="11"/>
        <v>0</v>
      </c>
    </row>
    <row r="98" spans="1:13">
      <c r="A98" s="80" t="s">
        <v>93</v>
      </c>
      <c r="B98" s="83">
        <v>190253</v>
      </c>
      <c r="C98" s="48" t="s">
        <v>104</v>
      </c>
      <c r="D98" s="72" t="s">
        <v>1117</v>
      </c>
      <c r="E98" s="72" t="s">
        <v>1146</v>
      </c>
      <c r="F98" s="62">
        <v>0</v>
      </c>
      <c r="G98" s="63">
        <v>0</v>
      </c>
      <c r="H98" s="2">
        <f t="shared" si="6"/>
        <v>0</v>
      </c>
      <c r="I98" s="2">
        <f t="shared" si="7"/>
        <v>4.8260983468073659</v>
      </c>
      <c r="J98" s="1">
        <f t="shared" si="8"/>
        <v>0</v>
      </c>
      <c r="K98" s="1">
        <f t="shared" si="9"/>
        <v>0</v>
      </c>
      <c r="L98" s="10">
        <f t="shared" si="10"/>
        <v>0.89060046117083158</v>
      </c>
      <c r="M98" s="1">
        <f t="shared" si="11"/>
        <v>0</v>
      </c>
    </row>
    <row r="99" spans="1:13">
      <c r="A99" s="80" t="s">
        <v>93</v>
      </c>
      <c r="B99" s="83">
        <v>193029</v>
      </c>
      <c r="C99" s="48" t="s">
        <v>105</v>
      </c>
      <c r="D99" s="72" t="s">
        <v>1117</v>
      </c>
      <c r="E99" s="72" t="s">
        <v>1146</v>
      </c>
      <c r="F99" s="62">
        <v>0</v>
      </c>
      <c r="G99" s="63">
        <v>0</v>
      </c>
      <c r="H99" s="2">
        <f t="shared" si="6"/>
        <v>0</v>
      </c>
      <c r="I99" s="2">
        <f t="shared" si="7"/>
        <v>4.8260983468073659</v>
      </c>
      <c r="J99" s="1">
        <f t="shared" si="8"/>
        <v>0</v>
      </c>
      <c r="K99" s="1">
        <f t="shared" si="9"/>
        <v>0</v>
      </c>
      <c r="L99" s="10">
        <f t="shared" si="10"/>
        <v>0.89060046117083158</v>
      </c>
      <c r="M99" s="1">
        <f t="shared" si="11"/>
        <v>0</v>
      </c>
    </row>
    <row r="100" spans="1:13">
      <c r="A100" s="80" t="s">
        <v>93</v>
      </c>
      <c r="B100" s="87">
        <v>197251</v>
      </c>
      <c r="C100" s="48" t="s">
        <v>106</v>
      </c>
      <c r="D100" s="72" t="s">
        <v>1117</v>
      </c>
      <c r="E100" s="72" t="s">
        <v>1146</v>
      </c>
      <c r="F100" s="62">
        <v>3903</v>
      </c>
      <c r="G100" s="63">
        <v>597</v>
      </c>
      <c r="H100" s="2">
        <f t="shared" si="6"/>
        <v>6.5376884422110555</v>
      </c>
      <c r="I100" s="2">
        <f t="shared" si="7"/>
        <v>4.8260983468073659</v>
      </c>
      <c r="J100" s="1">
        <f t="shared" si="8"/>
        <v>2881.1807130439975</v>
      </c>
      <c r="K100" s="1">
        <f t="shared" si="9"/>
        <v>1021.8192869560025</v>
      </c>
      <c r="L100" s="10">
        <f t="shared" si="10"/>
        <v>0.89060046117083158</v>
      </c>
      <c r="M100" s="1">
        <f t="shared" si="11"/>
        <v>910.03272819626613</v>
      </c>
    </row>
    <row r="101" spans="1:13">
      <c r="A101" s="80" t="s">
        <v>107</v>
      </c>
      <c r="B101" s="83">
        <v>200256</v>
      </c>
      <c r="C101" s="48" t="s">
        <v>108</v>
      </c>
      <c r="D101" s="72" t="s">
        <v>1117</v>
      </c>
      <c r="E101" s="72" t="s">
        <v>1146</v>
      </c>
      <c r="F101" s="62">
        <v>0</v>
      </c>
      <c r="G101" s="63">
        <v>0</v>
      </c>
      <c r="H101" s="2">
        <f t="shared" si="6"/>
        <v>0</v>
      </c>
      <c r="I101" s="2">
        <f t="shared" si="7"/>
        <v>4.8260983468073659</v>
      </c>
      <c r="J101" s="1">
        <f t="shared" si="8"/>
        <v>0</v>
      </c>
      <c r="K101" s="1">
        <f t="shared" si="9"/>
        <v>0</v>
      </c>
      <c r="L101" s="10">
        <f t="shared" si="10"/>
        <v>0.89060046117083158</v>
      </c>
      <c r="M101" s="1">
        <f t="shared" si="11"/>
        <v>0</v>
      </c>
    </row>
    <row r="102" spans="1:13">
      <c r="A102" s="80" t="s">
        <v>107</v>
      </c>
      <c r="B102" s="87">
        <v>200257</v>
      </c>
      <c r="C102" s="48" t="s">
        <v>109</v>
      </c>
      <c r="D102" s="72" t="s">
        <v>1117</v>
      </c>
      <c r="E102" s="72" t="s">
        <v>1146</v>
      </c>
      <c r="F102" s="62">
        <v>136848</v>
      </c>
      <c r="G102" s="63">
        <v>1174</v>
      </c>
      <c r="H102" s="2">
        <f t="shared" si="6"/>
        <v>116.5655877342419</v>
      </c>
      <c r="I102" s="2">
        <f t="shared" si="7"/>
        <v>4.8260983468073659</v>
      </c>
      <c r="J102" s="1">
        <f t="shared" si="8"/>
        <v>5665.8394591518472</v>
      </c>
      <c r="K102" s="1">
        <f t="shared" si="9"/>
        <v>131182.16054084816</v>
      </c>
      <c r="L102" s="10">
        <f t="shared" si="10"/>
        <v>0.89060046117083158</v>
      </c>
      <c r="M102" s="1">
        <f t="shared" si="11"/>
        <v>116830.89267506544</v>
      </c>
    </row>
    <row r="103" spans="1:13">
      <c r="A103" s="80" t="s">
        <v>107</v>
      </c>
      <c r="B103" s="83">
        <v>200258</v>
      </c>
      <c r="C103" s="48" t="s">
        <v>110</v>
      </c>
      <c r="D103" s="72" t="s">
        <v>1117</v>
      </c>
      <c r="E103" s="72" t="s">
        <v>1146</v>
      </c>
      <c r="F103" s="62">
        <v>0</v>
      </c>
      <c r="G103" s="63">
        <v>0</v>
      </c>
      <c r="H103" s="2">
        <f t="shared" si="6"/>
        <v>0</v>
      </c>
      <c r="I103" s="2">
        <f t="shared" si="7"/>
        <v>4.8260983468073659</v>
      </c>
      <c r="J103" s="1">
        <f t="shared" si="8"/>
        <v>0</v>
      </c>
      <c r="K103" s="1">
        <f t="shared" si="9"/>
        <v>0</v>
      </c>
      <c r="L103" s="10">
        <f t="shared" si="10"/>
        <v>0.89060046117083158</v>
      </c>
      <c r="M103" s="1">
        <f t="shared" si="11"/>
        <v>0</v>
      </c>
    </row>
    <row r="104" spans="1:13">
      <c r="A104" s="80" t="s">
        <v>107</v>
      </c>
      <c r="B104" s="87">
        <v>200259</v>
      </c>
      <c r="C104" s="48" t="s">
        <v>111</v>
      </c>
      <c r="D104" s="72" t="s">
        <v>1117</v>
      </c>
      <c r="E104" s="72" t="s">
        <v>1146</v>
      </c>
      <c r="F104" s="62">
        <v>317394</v>
      </c>
      <c r="G104" s="63">
        <v>3406</v>
      </c>
      <c r="H104" s="2">
        <f t="shared" si="6"/>
        <v>93.186729301233115</v>
      </c>
      <c r="I104" s="2">
        <f t="shared" si="7"/>
        <v>4.8260983468073659</v>
      </c>
      <c r="J104" s="1">
        <f t="shared" si="8"/>
        <v>16437.690969225889</v>
      </c>
      <c r="K104" s="1">
        <f t="shared" si="9"/>
        <v>300956.30903077411</v>
      </c>
      <c r="L104" s="10">
        <f t="shared" si="10"/>
        <v>0.89060046117083158</v>
      </c>
      <c r="M104" s="1">
        <f t="shared" si="11"/>
        <v>268031.82761507871</v>
      </c>
    </row>
    <row r="105" spans="1:13">
      <c r="A105" s="80" t="s">
        <v>107</v>
      </c>
      <c r="B105" s="83">
        <v>200267</v>
      </c>
      <c r="C105" s="48" t="s">
        <v>112</v>
      </c>
      <c r="D105" s="72" t="s">
        <v>1117</v>
      </c>
      <c r="E105" s="72" t="s">
        <v>1146</v>
      </c>
      <c r="F105" s="62">
        <v>0</v>
      </c>
      <c r="G105" s="63">
        <v>0</v>
      </c>
      <c r="H105" s="2">
        <f t="shared" si="6"/>
        <v>0</v>
      </c>
      <c r="I105" s="2">
        <f t="shared" si="7"/>
        <v>4.8260983468073659</v>
      </c>
      <c r="J105" s="1">
        <f t="shared" si="8"/>
        <v>0</v>
      </c>
      <c r="K105" s="1">
        <f t="shared" si="9"/>
        <v>0</v>
      </c>
      <c r="L105" s="10">
        <f t="shared" si="10"/>
        <v>0.89060046117083158</v>
      </c>
      <c r="M105" s="1">
        <f t="shared" si="11"/>
        <v>0</v>
      </c>
    </row>
    <row r="106" spans="1:13">
      <c r="A106" s="80" t="s">
        <v>107</v>
      </c>
      <c r="B106" s="83">
        <v>200277</v>
      </c>
      <c r="C106" s="48" t="s">
        <v>113</v>
      </c>
      <c r="D106" s="72" t="s">
        <v>1117</v>
      </c>
      <c r="E106" s="72" t="s">
        <v>1146</v>
      </c>
      <c r="F106" s="62">
        <v>0</v>
      </c>
      <c r="G106" s="63">
        <v>0</v>
      </c>
      <c r="H106" s="2">
        <f t="shared" si="6"/>
        <v>0</v>
      </c>
      <c r="I106" s="2">
        <f t="shared" si="7"/>
        <v>4.8260983468073659</v>
      </c>
      <c r="J106" s="1">
        <f t="shared" si="8"/>
        <v>0</v>
      </c>
      <c r="K106" s="1">
        <f t="shared" si="9"/>
        <v>0</v>
      </c>
      <c r="L106" s="10">
        <f t="shared" si="10"/>
        <v>0.89060046117083158</v>
      </c>
      <c r="M106" s="1">
        <f t="shared" si="11"/>
        <v>0</v>
      </c>
    </row>
    <row r="107" spans="1:13">
      <c r="A107" s="80" t="s">
        <v>114</v>
      </c>
      <c r="B107" s="83">
        <v>210330</v>
      </c>
      <c r="C107" s="48" t="s">
        <v>115</v>
      </c>
      <c r="D107" s="72" t="s">
        <v>1117</v>
      </c>
      <c r="E107" s="72" t="s">
        <v>1146</v>
      </c>
      <c r="F107" s="62">
        <v>0</v>
      </c>
      <c r="G107" s="63">
        <v>0</v>
      </c>
      <c r="H107" s="2">
        <f t="shared" si="6"/>
        <v>0</v>
      </c>
      <c r="I107" s="2">
        <f t="shared" si="7"/>
        <v>4.8260983468073659</v>
      </c>
      <c r="J107" s="1">
        <f t="shared" si="8"/>
        <v>0</v>
      </c>
      <c r="K107" s="1">
        <f t="shared" si="9"/>
        <v>0</v>
      </c>
      <c r="L107" s="10">
        <f t="shared" si="10"/>
        <v>0.89060046117083158</v>
      </c>
      <c r="M107" s="1">
        <f t="shared" si="11"/>
        <v>0</v>
      </c>
    </row>
    <row r="108" spans="1:13">
      <c r="A108" s="80" t="s">
        <v>114</v>
      </c>
      <c r="B108" s="87">
        <v>210331</v>
      </c>
      <c r="C108" s="48" t="s">
        <v>116</v>
      </c>
      <c r="D108" s="72" t="s">
        <v>1117</v>
      </c>
      <c r="E108" s="72" t="s">
        <v>1146</v>
      </c>
      <c r="F108" s="62">
        <v>244986</v>
      </c>
      <c r="G108" s="63">
        <v>2005</v>
      </c>
      <c r="H108" s="2">
        <f t="shared" si="6"/>
        <v>122.18753117206982</v>
      </c>
      <c r="I108" s="2">
        <f t="shared" si="7"/>
        <v>4.8260983468073659</v>
      </c>
      <c r="J108" s="1">
        <f t="shared" si="8"/>
        <v>9676.3271853487695</v>
      </c>
      <c r="K108" s="1">
        <f t="shared" si="9"/>
        <v>235309.67281465122</v>
      </c>
      <c r="L108" s="10">
        <f t="shared" si="10"/>
        <v>0.89060046117083158</v>
      </c>
      <c r="M108" s="1">
        <f t="shared" si="11"/>
        <v>209566.90312668585</v>
      </c>
    </row>
    <row r="109" spans="1:13">
      <c r="A109" s="80" t="s">
        <v>114</v>
      </c>
      <c r="B109" s="87">
        <v>210335</v>
      </c>
      <c r="C109" s="48" t="s">
        <v>117</v>
      </c>
      <c r="D109" s="72" t="s">
        <v>1117</v>
      </c>
      <c r="E109" s="72" t="s">
        <v>1146</v>
      </c>
      <c r="F109" s="62">
        <v>0</v>
      </c>
      <c r="G109" s="63">
        <v>5887</v>
      </c>
      <c r="H109" s="2">
        <f t="shared" si="6"/>
        <v>0</v>
      </c>
      <c r="I109" s="2">
        <f t="shared" si="7"/>
        <v>4.8260983468073659</v>
      </c>
      <c r="J109" s="1">
        <f t="shared" si="8"/>
        <v>0</v>
      </c>
      <c r="K109" s="1">
        <f t="shared" si="9"/>
        <v>0</v>
      </c>
      <c r="L109" s="10">
        <f t="shared" si="10"/>
        <v>0.89060046117083158</v>
      </c>
      <c r="M109" s="1">
        <f t="shared" si="11"/>
        <v>0</v>
      </c>
    </row>
    <row r="110" spans="1:13">
      <c r="A110" s="80" t="s">
        <v>114</v>
      </c>
      <c r="B110" s="83">
        <v>210338</v>
      </c>
      <c r="C110" s="48" t="s">
        <v>118</v>
      </c>
      <c r="D110" s="72" t="s">
        <v>1117</v>
      </c>
      <c r="E110" s="72" t="s">
        <v>1146</v>
      </c>
      <c r="F110" s="62">
        <v>0</v>
      </c>
      <c r="G110" s="63">
        <v>0</v>
      </c>
      <c r="H110" s="2">
        <f t="shared" si="6"/>
        <v>0</v>
      </c>
      <c r="I110" s="2">
        <f t="shared" si="7"/>
        <v>4.8260983468073659</v>
      </c>
      <c r="J110" s="1">
        <f t="shared" si="8"/>
        <v>0</v>
      </c>
      <c r="K110" s="1">
        <f t="shared" si="9"/>
        <v>0</v>
      </c>
      <c r="L110" s="10">
        <f t="shared" si="10"/>
        <v>0.89060046117083158</v>
      </c>
      <c r="M110" s="1">
        <f t="shared" si="11"/>
        <v>0</v>
      </c>
    </row>
    <row r="111" spans="1:13">
      <c r="A111" s="80" t="s">
        <v>119</v>
      </c>
      <c r="B111" s="87">
        <v>220324</v>
      </c>
      <c r="C111" s="48" t="s">
        <v>120</v>
      </c>
      <c r="D111" s="72" t="s">
        <v>1117</v>
      </c>
      <c r="E111" s="72" t="s">
        <v>1146</v>
      </c>
      <c r="F111" s="62">
        <v>0</v>
      </c>
      <c r="G111" s="63">
        <v>1183</v>
      </c>
      <c r="H111" s="2">
        <f t="shared" si="6"/>
        <v>0</v>
      </c>
      <c r="I111" s="2">
        <f t="shared" si="7"/>
        <v>4.8260983468073659</v>
      </c>
      <c r="J111" s="1">
        <f t="shared" si="8"/>
        <v>0</v>
      </c>
      <c r="K111" s="1">
        <f t="shared" si="9"/>
        <v>0</v>
      </c>
      <c r="L111" s="10">
        <f t="shared" si="10"/>
        <v>0.89060046117083158</v>
      </c>
      <c r="M111" s="1">
        <f t="shared" si="11"/>
        <v>0</v>
      </c>
    </row>
    <row r="112" spans="1:13">
      <c r="A112" s="80" t="s">
        <v>119</v>
      </c>
      <c r="B112" s="83">
        <v>220338</v>
      </c>
      <c r="C112" s="48" t="s">
        <v>121</v>
      </c>
      <c r="D112" s="72" t="s">
        <v>1117</v>
      </c>
      <c r="E112" s="72" t="s">
        <v>1146</v>
      </c>
      <c r="F112" s="62">
        <v>0</v>
      </c>
      <c r="G112" s="63">
        <v>0</v>
      </c>
      <c r="H112" s="2">
        <f t="shared" si="6"/>
        <v>0</v>
      </c>
      <c r="I112" s="2">
        <f t="shared" si="7"/>
        <v>4.8260983468073659</v>
      </c>
      <c r="J112" s="1">
        <f t="shared" si="8"/>
        <v>0</v>
      </c>
      <c r="K112" s="1">
        <f t="shared" si="9"/>
        <v>0</v>
      </c>
      <c r="L112" s="10">
        <f t="shared" si="10"/>
        <v>0.89060046117083158</v>
      </c>
      <c r="M112" s="1">
        <f t="shared" si="11"/>
        <v>0</v>
      </c>
    </row>
    <row r="113" spans="1:13">
      <c r="A113" s="80" t="s">
        <v>119</v>
      </c>
      <c r="B113" s="83">
        <v>220344</v>
      </c>
      <c r="C113" s="48" t="s">
        <v>122</v>
      </c>
      <c r="D113" s="72" t="s">
        <v>1117</v>
      </c>
      <c r="E113" s="72" t="s">
        <v>1146</v>
      </c>
      <c r="F113" s="62">
        <v>0</v>
      </c>
      <c r="G113" s="63">
        <v>0</v>
      </c>
      <c r="H113" s="2">
        <f t="shared" si="6"/>
        <v>0</v>
      </c>
      <c r="I113" s="2">
        <f t="shared" si="7"/>
        <v>4.8260983468073659</v>
      </c>
      <c r="J113" s="1">
        <f t="shared" si="8"/>
        <v>0</v>
      </c>
      <c r="K113" s="1">
        <f t="shared" si="9"/>
        <v>0</v>
      </c>
      <c r="L113" s="10">
        <f t="shared" si="10"/>
        <v>0.89060046117083158</v>
      </c>
      <c r="M113" s="1">
        <f t="shared" si="11"/>
        <v>0</v>
      </c>
    </row>
    <row r="114" spans="1:13">
      <c r="A114" s="80" t="s">
        <v>119</v>
      </c>
      <c r="B114" s="83">
        <v>220346</v>
      </c>
      <c r="C114" s="48" t="s">
        <v>123</v>
      </c>
      <c r="D114" s="72" t="s">
        <v>1117</v>
      </c>
      <c r="E114" s="72" t="s">
        <v>1146</v>
      </c>
      <c r="F114" s="62">
        <v>0</v>
      </c>
      <c r="G114" s="63">
        <v>0</v>
      </c>
      <c r="H114" s="2">
        <f t="shared" si="6"/>
        <v>0</v>
      </c>
      <c r="I114" s="2">
        <f t="shared" si="7"/>
        <v>4.8260983468073659</v>
      </c>
      <c r="J114" s="1">
        <f t="shared" si="8"/>
        <v>0</v>
      </c>
      <c r="K114" s="1">
        <f t="shared" si="9"/>
        <v>0</v>
      </c>
      <c r="L114" s="10">
        <f t="shared" si="10"/>
        <v>0.89060046117083158</v>
      </c>
      <c r="M114" s="1">
        <f t="shared" si="11"/>
        <v>0</v>
      </c>
    </row>
    <row r="115" spans="1:13">
      <c r="A115" s="80" t="s">
        <v>119</v>
      </c>
      <c r="B115" s="87">
        <v>220347</v>
      </c>
      <c r="C115" s="48" t="s">
        <v>124</v>
      </c>
      <c r="D115" s="72" t="s">
        <v>1117</v>
      </c>
      <c r="E115" s="72" t="s">
        <v>1146</v>
      </c>
      <c r="F115" s="62">
        <v>405147</v>
      </c>
      <c r="G115" s="63">
        <v>4321</v>
      </c>
      <c r="H115" s="2">
        <f t="shared" si="6"/>
        <v>93.762323536218474</v>
      </c>
      <c r="I115" s="2">
        <f t="shared" si="7"/>
        <v>4.8260983468073659</v>
      </c>
      <c r="J115" s="1">
        <f t="shared" si="8"/>
        <v>20853.570956554628</v>
      </c>
      <c r="K115" s="1">
        <f t="shared" si="9"/>
        <v>384293.42904344539</v>
      </c>
      <c r="L115" s="10">
        <f t="shared" si="10"/>
        <v>0.89060046117083158</v>
      </c>
      <c r="M115" s="1">
        <f t="shared" si="11"/>
        <v>342251.90513101273</v>
      </c>
    </row>
    <row r="116" spans="1:13">
      <c r="A116" s="80" t="s">
        <v>119</v>
      </c>
      <c r="B116" s="87">
        <v>220348</v>
      </c>
      <c r="C116" s="48" t="s">
        <v>125</v>
      </c>
      <c r="D116" s="72" t="s">
        <v>1117</v>
      </c>
      <c r="E116" s="72" t="s">
        <v>1146</v>
      </c>
      <c r="F116" s="62">
        <v>159741</v>
      </c>
      <c r="G116" s="63">
        <v>8545</v>
      </c>
      <c r="H116" s="2">
        <f t="shared" si="6"/>
        <v>18.694090111176127</v>
      </c>
      <c r="I116" s="2">
        <f t="shared" si="7"/>
        <v>4.8260983468073659</v>
      </c>
      <c r="J116" s="1">
        <f t="shared" si="8"/>
        <v>41239.01037346894</v>
      </c>
      <c r="K116" s="1">
        <f t="shared" si="9"/>
        <v>118501.98962653105</v>
      </c>
      <c r="L116" s="10">
        <f t="shared" si="10"/>
        <v>0.89060046117083158</v>
      </c>
      <c r="M116" s="1">
        <f t="shared" si="11"/>
        <v>105537.92661104965</v>
      </c>
    </row>
    <row r="117" spans="1:13">
      <c r="A117" s="80" t="s">
        <v>119</v>
      </c>
      <c r="B117" s="83">
        <v>220351</v>
      </c>
      <c r="C117" s="48" t="s">
        <v>126</v>
      </c>
      <c r="D117" s="72" t="s">
        <v>1117</v>
      </c>
      <c r="E117" s="72" t="s">
        <v>1146</v>
      </c>
      <c r="F117" s="62">
        <v>0</v>
      </c>
      <c r="G117" s="63">
        <v>0</v>
      </c>
      <c r="H117" s="2">
        <f t="shared" si="6"/>
        <v>0</v>
      </c>
      <c r="I117" s="2">
        <f t="shared" si="7"/>
        <v>4.8260983468073659</v>
      </c>
      <c r="J117" s="1">
        <f t="shared" si="8"/>
        <v>0</v>
      </c>
      <c r="K117" s="1">
        <f t="shared" si="9"/>
        <v>0</v>
      </c>
      <c r="L117" s="10">
        <f t="shared" si="10"/>
        <v>0.89060046117083158</v>
      </c>
      <c r="M117" s="1">
        <f t="shared" si="11"/>
        <v>0</v>
      </c>
    </row>
    <row r="118" spans="1:13">
      <c r="A118" s="80" t="s">
        <v>119</v>
      </c>
      <c r="B118" s="83">
        <v>220354</v>
      </c>
      <c r="C118" s="48" t="s">
        <v>127</v>
      </c>
      <c r="D118" s="72" t="s">
        <v>1117</v>
      </c>
      <c r="E118" s="72" t="s">
        <v>1146</v>
      </c>
      <c r="F118" s="62">
        <v>0</v>
      </c>
      <c r="G118" s="63">
        <v>0</v>
      </c>
      <c r="H118" s="2">
        <f t="shared" si="6"/>
        <v>0</v>
      </c>
      <c r="I118" s="2">
        <f t="shared" si="7"/>
        <v>4.8260983468073659</v>
      </c>
      <c r="J118" s="1">
        <f t="shared" si="8"/>
        <v>0</v>
      </c>
      <c r="K118" s="1">
        <f t="shared" si="9"/>
        <v>0</v>
      </c>
      <c r="L118" s="10">
        <f t="shared" si="10"/>
        <v>0.89060046117083158</v>
      </c>
      <c r="M118" s="1">
        <f t="shared" si="11"/>
        <v>0</v>
      </c>
    </row>
    <row r="119" spans="1:13">
      <c r="A119" s="80" t="s">
        <v>119</v>
      </c>
      <c r="B119" s="83">
        <v>220355</v>
      </c>
      <c r="C119" s="48" t="s">
        <v>128</v>
      </c>
      <c r="D119" s="72" t="s">
        <v>1117</v>
      </c>
      <c r="E119" s="72" t="s">
        <v>1146</v>
      </c>
      <c r="F119" s="62">
        <v>0</v>
      </c>
      <c r="G119" s="63">
        <v>0</v>
      </c>
      <c r="H119" s="2">
        <f t="shared" si="6"/>
        <v>0</v>
      </c>
      <c r="I119" s="2">
        <f t="shared" si="7"/>
        <v>4.8260983468073659</v>
      </c>
      <c r="J119" s="1">
        <f t="shared" si="8"/>
        <v>0</v>
      </c>
      <c r="K119" s="1">
        <f t="shared" si="9"/>
        <v>0</v>
      </c>
      <c r="L119" s="10">
        <f t="shared" si="10"/>
        <v>0.89060046117083158</v>
      </c>
      <c r="M119" s="1">
        <f t="shared" si="11"/>
        <v>0</v>
      </c>
    </row>
    <row r="120" spans="1:13">
      <c r="A120" s="80" t="s">
        <v>119</v>
      </c>
      <c r="B120" s="87">
        <v>220358</v>
      </c>
      <c r="C120" s="48" t="s">
        <v>129</v>
      </c>
      <c r="D120" s="72" t="s">
        <v>1117</v>
      </c>
      <c r="E120" s="72" t="s">
        <v>1146</v>
      </c>
      <c r="F120" s="62">
        <v>284325</v>
      </c>
      <c r="G120" s="63">
        <v>3747</v>
      </c>
      <c r="H120" s="2">
        <f t="shared" si="6"/>
        <v>75.880704563650923</v>
      </c>
      <c r="I120" s="2">
        <f t="shared" si="7"/>
        <v>4.8260983468073659</v>
      </c>
      <c r="J120" s="1">
        <f t="shared" si="8"/>
        <v>18083.390505487201</v>
      </c>
      <c r="K120" s="1">
        <f t="shared" si="9"/>
        <v>266241.60949451278</v>
      </c>
      <c r="L120" s="10">
        <f t="shared" si="10"/>
        <v>0.89060046117083158</v>
      </c>
      <c r="M120" s="1">
        <f t="shared" si="11"/>
        <v>237114.90019867753</v>
      </c>
    </row>
    <row r="121" spans="1:13">
      <c r="A121" s="80" t="s">
        <v>119</v>
      </c>
      <c r="B121" s="87">
        <v>220360</v>
      </c>
      <c r="C121" s="48" t="s">
        <v>130</v>
      </c>
      <c r="D121" s="72" t="s">
        <v>1117</v>
      </c>
      <c r="E121" s="72" t="s">
        <v>1146</v>
      </c>
      <c r="F121" s="62">
        <v>162189</v>
      </c>
      <c r="G121" s="63">
        <v>8397</v>
      </c>
      <c r="H121" s="2">
        <f t="shared" si="6"/>
        <v>19.315112540192928</v>
      </c>
      <c r="I121" s="2">
        <f t="shared" si="7"/>
        <v>4.8260983468073659</v>
      </c>
      <c r="J121" s="1">
        <f t="shared" si="8"/>
        <v>40524.747818141455</v>
      </c>
      <c r="K121" s="1">
        <f t="shared" si="9"/>
        <v>121664.25218185855</v>
      </c>
      <c r="L121" s="10">
        <f t="shared" si="10"/>
        <v>0.89060046117083158</v>
      </c>
      <c r="M121" s="1">
        <f t="shared" si="11"/>
        <v>108354.23910116758</v>
      </c>
    </row>
    <row r="122" spans="1:13">
      <c r="A122" s="80" t="s">
        <v>119</v>
      </c>
      <c r="B122" s="87">
        <v>220365</v>
      </c>
      <c r="C122" s="48" t="s">
        <v>131</v>
      </c>
      <c r="D122" s="72" t="s">
        <v>1117</v>
      </c>
      <c r="E122" s="72" t="s">
        <v>1146</v>
      </c>
      <c r="F122" s="62">
        <v>54744</v>
      </c>
      <c r="G122" s="63">
        <v>516</v>
      </c>
      <c r="H122" s="2">
        <f t="shared" si="6"/>
        <v>106.09302325581395</v>
      </c>
      <c r="I122" s="2">
        <f t="shared" si="7"/>
        <v>4.8260983468073659</v>
      </c>
      <c r="J122" s="1">
        <f t="shared" si="8"/>
        <v>2490.2667469526009</v>
      </c>
      <c r="K122" s="1">
        <f t="shared" si="9"/>
        <v>52253.733253047401</v>
      </c>
      <c r="L122" s="10">
        <f t="shared" si="10"/>
        <v>0.89060046117083158</v>
      </c>
      <c r="M122" s="1">
        <f t="shared" si="11"/>
        <v>46537.198933061634</v>
      </c>
    </row>
    <row r="123" spans="1:13">
      <c r="A123" s="80" t="s">
        <v>119</v>
      </c>
      <c r="B123" s="87">
        <v>220368</v>
      </c>
      <c r="C123" s="48" t="s">
        <v>132</v>
      </c>
      <c r="D123" s="72" t="s">
        <v>1117</v>
      </c>
      <c r="E123" s="72" t="s">
        <v>1146</v>
      </c>
      <c r="F123" s="62">
        <v>19314</v>
      </c>
      <c r="G123" s="63">
        <v>5503</v>
      </c>
      <c r="H123" s="2">
        <f t="shared" si="6"/>
        <v>3.5097219698346356</v>
      </c>
      <c r="I123" s="2">
        <f t="shared" si="7"/>
        <v>4.8260983468073659</v>
      </c>
      <c r="J123" s="1">
        <f t="shared" si="8"/>
        <v>19314</v>
      </c>
      <c r="K123" s="1">
        <f t="shared" si="9"/>
        <v>0</v>
      </c>
      <c r="L123" s="10">
        <f t="shared" si="10"/>
        <v>0.89060046117083158</v>
      </c>
      <c r="M123" s="1">
        <f t="shared" si="11"/>
        <v>0</v>
      </c>
    </row>
    <row r="124" spans="1:13">
      <c r="A124" s="80" t="s">
        <v>119</v>
      </c>
      <c r="B124" s="83">
        <v>220369</v>
      </c>
      <c r="C124" s="48" t="s">
        <v>133</v>
      </c>
      <c r="D124" s="72" t="s">
        <v>1117</v>
      </c>
      <c r="E124" s="72" t="s">
        <v>1146</v>
      </c>
      <c r="F124" s="62">
        <v>0</v>
      </c>
      <c r="G124" s="63">
        <v>0</v>
      </c>
      <c r="H124" s="2">
        <f t="shared" si="6"/>
        <v>0</v>
      </c>
      <c r="I124" s="2">
        <f t="shared" si="7"/>
        <v>4.8260983468073659</v>
      </c>
      <c r="J124" s="1">
        <f t="shared" si="8"/>
        <v>0</v>
      </c>
      <c r="K124" s="1">
        <f t="shared" si="9"/>
        <v>0</v>
      </c>
      <c r="L124" s="10">
        <f t="shared" si="10"/>
        <v>0.89060046117083158</v>
      </c>
      <c r="M124" s="1">
        <f t="shared" si="11"/>
        <v>0</v>
      </c>
    </row>
    <row r="125" spans="1:13">
      <c r="A125" s="80" t="s">
        <v>119</v>
      </c>
      <c r="B125" s="87">
        <v>220371</v>
      </c>
      <c r="C125" s="48" t="s">
        <v>134</v>
      </c>
      <c r="D125" s="72" t="s">
        <v>1117</v>
      </c>
      <c r="E125" s="72" t="s">
        <v>1146</v>
      </c>
      <c r="F125" s="62">
        <v>0</v>
      </c>
      <c r="G125" s="63">
        <v>3774</v>
      </c>
      <c r="H125" s="2">
        <f t="shared" si="6"/>
        <v>0</v>
      </c>
      <c r="I125" s="2">
        <f t="shared" si="7"/>
        <v>4.8260983468073659</v>
      </c>
      <c r="J125" s="1">
        <f t="shared" si="8"/>
        <v>0</v>
      </c>
      <c r="K125" s="1">
        <f t="shared" si="9"/>
        <v>0</v>
      </c>
      <c r="L125" s="10">
        <f t="shared" si="10"/>
        <v>0.89060046117083158</v>
      </c>
      <c r="M125" s="1">
        <f t="shared" si="11"/>
        <v>0</v>
      </c>
    </row>
    <row r="126" spans="1:13">
      <c r="A126" s="80" t="s">
        <v>119</v>
      </c>
      <c r="B126" s="83">
        <v>220375</v>
      </c>
      <c r="C126" s="48" t="s">
        <v>135</v>
      </c>
      <c r="D126" s="72" t="s">
        <v>1117</v>
      </c>
      <c r="E126" s="72" t="s">
        <v>1146</v>
      </c>
      <c r="F126" s="62">
        <v>0</v>
      </c>
      <c r="G126" s="63">
        <v>0</v>
      </c>
      <c r="H126" s="2">
        <f t="shared" si="6"/>
        <v>0</v>
      </c>
      <c r="I126" s="2">
        <f t="shared" si="7"/>
        <v>4.8260983468073659</v>
      </c>
      <c r="J126" s="1">
        <f t="shared" si="8"/>
        <v>0</v>
      </c>
      <c r="K126" s="1">
        <f t="shared" si="9"/>
        <v>0</v>
      </c>
      <c r="L126" s="10">
        <f t="shared" si="10"/>
        <v>0.89060046117083158</v>
      </c>
      <c r="M126" s="1">
        <f t="shared" si="11"/>
        <v>0</v>
      </c>
    </row>
    <row r="127" spans="1:13">
      <c r="A127" s="80" t="s">
        <v>119</v>
      </c>
      <c r="B127" s="87">
        <v>220376</v>
      </c>
      <c r="C127" s="48" t="s">
        <v>136</v>
      </c>
      <c r="D127" s="72" t="s">
        <v>1117</v>
      </c>
      <c r="E127" s="72" t="s">
        <v>1146</v>
      </c>
      <c r="F127" s="62">
        <v>219294</v>
      </c>
      <c r="G127" s="63">
        <v>2816</v>
      </c>
      <c r="H127" s="2">
        <f t="shared" si="6"/>
        <v>77.874289772727266</v>
      </c>
      <c r="I127" s="2">
        <f t="shared" si="7"/>
        <v>4.8260983468073659</v>
      </c>
      <c r="J127" s="1">
        <f t="shared" si="8"/>
        <v>13590.292944609542</v>
      </c>
      <c r="K127" s="1">
        <f t="shared" si="9"/>
        <v>205703.70705539046</v>
      </c>
      <c r="L127" s="10">
        <f t="shared" si="10"/>
        <v>0.89060046117083158</v>
      </c>
      <c r="M127" s="1">
        <f t="shared" si="11"/>
        <v>183199.81636808038</v>
      </c>
    </row>
    <row r="128" spans="1:13">
      <c r="A128" s="80" t="s">
        <v>119</v>
      </c>
      <c r="B128" s="83">
        <v>220377</v>
      </c>
      <c r="C128" s="48" t="s">
        <v>137</v>
      </c>
      <c r="D128" s="72" t="s">
        <v>1117</v>
      </c>
      <c r="E128" s="72" t="s">
        <v>1146</v>
      </c>
      <c r="F128" s="62">
        <v>0</v>
      </c>
      <c r="G128" s="63">
        <v>0</v>
      </c>
      <c r="H128" s="2">
        <f t="shared" si="6"/>
        <v>0</v>
      </c>
      <c r="I128" s="2">
        <f t="shared" si="7"/>
        <v>4.8260983468073659</v>
      </c>
      <c r="J128" s="1">
        <f t="shared" si="8"/>
        <v>0</v>
      </c>
      <c r="K128" s="1">
        <f t="shared" si="9"/>
        <v>0</v>
      </c>
      <c r="L128" s="10">
        <f t="shared" si="10"/>
        <v>0.89060046117083158</v>
      </c>
      <c r="M128" s="1">
        <f t="shared" si="11"/>
        <v>0</v>
      </c>
    </row>
    <row r="129" spans="1:13">
      <c r="A129" s="80" t="s">
        <v>119</v>
      </c>
      <c r="B129" s="87">
        <v>220378</v>
      </c>
      <c r="C129" s="48" t="s">
        <v>138</v>
      </c>
      <c r="D129" s="72" t="s">
        <v>1117</v>
      </c>
      <c r="E129" s="72" t="s">
        <v>1146</v>
      </c>
      <c r="F129" s="62">
        <v>780237</v>
      </c>
      <c r="G129" s="63">
        <v>6854</v>
      </c>
      <c r="H129" s="2">
        <f t="shared" si="6"/>
        <v>113.83673767143274</v>
      </c>
      <c r="I129" s="2">
        <f t="shared" si="7"/>
        <v>4.8260983468073659</v>
      </c>
      <c r="J129" s="1">
        <f t="shared" si="8"/>
        <v>33078.078069017683</v>
      </c>
      <c r="K129" s="1">
        <f t="shared" si="9"/>
        <v>747158.92193098227</v>
      </c>
      <c r="L129" s="10">
        <f t="shared" si="10"/>
        <v>0.89060046117083158</v>
      </c>
      <c r="M129" s="1">
        <f t="shared" si="11"/>
        <v>665420.08043963416</v>
      </c>
    </row>
    <row r="130" spans="1:13">
      <c r="A130" s="80" t="s">
        <v>119</v>
      </c>
      <c r="B130" s="83">
        <v>220379</v>
      </c>
      <c r="C130" s="48" t="s">
        <v>139</v>
      </c>
      <c r="D130" s="72" t="s">
        <v>1117</v>
      </c>
      <c r="E130" s="72" t="s">
        <v>1146</v>
      </c>
      <c r="F130" s="62">
        <v>0</v>
      </c>
      <c r="G130" s="63">
        <v>0</v>
      </c>
      <c r="H130" s="2">
        <f t="shared" si="6"/>
        <v>0</v>
      </c>
      <c r="I130" s="2">
        <f t="shared" si="7"/>
        <v>4.8260983468073659</v>
      </c>
      <c r="J130" s="1">
        <f t="shared" si="8"/>
        <v>0</v>
      </c>
      <c r="K130" s="1">
        <f t="shared" si="9"/>
        <v>0</v>
      </c>
      <c r="L130" s="10">
        <f t="shared" si="10"/>
        <v>0.89060046117083158</v>
      </c>
      <c r="M130" s="1">
        <f t="shared" si="11"/>
        <v>0</v>
      </c>
    </row>
    <row r="131" spans="1:13">
      <c r="A131" s="80" t="s">
        <v>119</v>
      </c>
      <c r="B131" s="87">
        <v>220380</v>
      </c>
      <c r="C131" s="48" t="s">
        <v>140</v>
      </c>
      <c r="D131" s="72" t="s">
        <v>1117</v>
      </c>
      <c r="E131" s="72" t="s">
        <v>1146</v>
      </c>
      <c r="F131" s="62">
        <v>41130</v>
      </c>
      <c r="G131" s="63">
        <v>3818</v>
      </c>
      <c r="H131" s="2">
        <f t="shared" ref="H131:H194" si="12">IFERROR(F131/G131,0)</f>
        <v>10.772655840754322</v>
      </c>
      <c r="I131" s="2">
        <f t="shared" ref="I131:I194" si="13">$D$1134</f>
        <v>4.8260983468073659</v>
      </c>
      <c r="J131" s="1">
        <f t="shared" ref="J131:J194" si="14">MIN(F131,I131*G131)</f>
        <v>18426.043488110525</v>
      </c>
      <c r="K131" s="1">
        <f t="shared" ref="K131:K194" si="15">F131-J131</f>
        <v>22703.956511889475</v>
      </c>
      <c r="L131" s="10">
        <f t="shared" ref="L131:L194" si="16">$L$1132</f>
        <v>0.89060046117083158</v>
      </c>
      <c r="M131" s="1">
        <f t="shared" ref="M131:M194" si="17">L131*K131</f>
        <v>20220.15413989127</v>
      </c>
    </row>
    <row r="132" spans="1:13">
      <c r="A132" s="80" t="s">
        <v>119</v>
      </c>
      <c r="B132" s="87">
        <v>220381</v>
      </c>
      <c r="C132" s="48" t="s">
        <v>141</v>
      </c>
      <c r="D132" s="72" t="s">
        <v>1117</v>
      </c>
      <c r="E132" s="72" t="s">
        <v>1146</v>
      </c>
      <c r="F132" s="62">
        <v>800145</v>
      </c>
      <c r="G132" s="63">
        <v>6128</v>
      </c>
      <c r="H132" s="2">
        <f t="shared" si="12"/>
        <v>130.57196475195823</v>
      </c>
      <c r="I132" s="2">
        <f t="shared" si="13"/>
        <v>4.8260983468073659</v>
      </c>
      <c r="J132" s="1">
        <f t="shared" si="14"/>
        <v>29574.33066923554</v>
      </c>
      <c r="K132" s="1">
        <f t="shared" si="15"/>
        <v>770570.66933076445</v>
      </c>
      <c r="L132" s="10">
        <f t="shared" si="16"/>
        <v>0.89060046117083158</v>
      </c>
      <c r="M132" s="1">
        <f t="shared" si="17"/>
        <v>686270.5934706952</v>
      </c>
    </row>
    <row r="133" spans="1:13">
      <c r="A133" s="80" t="s">
        <v>119</v>
      </c>
      <c r="B133" s="87">
        <v>220382</v>
      </c>
      <c r="C133" s="48" t="s">
        <v>142</v>
      </c>
      <c r="D133" s="72" t="s">
        <v>1117</v>
      </c>
      <c r="E133" s="72" t="s">
        <v>1146</v>
      </c>
      <c r="F133" s="62">
        <v>79551</v>
      </c>
      <c r="G133" s="63">
        <v>8105</v>
      </c>
      <c r="H133" s="2">
        <f t="shared" si="12"/>
        <v>9.8150524367674272</v>
      </c>
      <c r="I133" s="2">
        <f t="shared" si="13"/>
        <v>4.8260983468073659</v>
      </c>
      <c r="J133" s="1">
        <f t="shared" si="14"/>
        <v>39115.527100873704</v>
      </c>
      <c r="K133" s="1">
        <f t="shared" si="15"/>
        <v>40435.472899126296</v>
      </c>
      <c r="L133" s="10">
        <f t="shared" si="16"/>
        <v>0.89060046117083158</v>
      </c>
      <c r="M133" s="1">
        <f t="shared" si="17"/>
        <v>36011.850811622542</v>
      </c>
    </row>
    <row r="134" spans="1:13">
      <c r="A134" s="80" t="s">
        <v>119</v>
      </c>
      <c r="B134" s="87">
        <v>220389</v>
      </c>
      <c r="C134" s="48" t="s">
        <v>143</v>
      </c>
      <c r="D134" s="72" t="s">
        <v>1117</v>
      </c>
      <c r="E134" s="72" t="s">
        <v>1146</v>
      </c>
      <c r="F134" s="62">
        <v>0</v>
      </c>
      <c r="G134" s="63">
        <v>3177</v>
      </c>
      <c r="H134" s="2">
        <f t="shared" si="12"/>
        <v>0</v>
      </c>
      <c r="I134" s="2">
        <f t="shared" si="13"/>
        <v>4.8260983468073659</v>
      </c>
      <c r="J134" s="1">
        <f t="shared" si="14"/>
        <v>0</v>
      </c>
      <c r="K134" s="1">
        <f t="shared" si="15"/>
        <v>0</v>
      </c>
      <c r="L134" s="10">
        <f t="shared" si="16"/>
        <v>0.89060046117083158</v>
      </c>
      <c r="M134" s="1">
        <f t="shared" si="17"/>
        <v>0</v>
      </c>
    </row>
    <row r="135" spans="1:13">
      <c r="A135" s="80" t="s">
        <v>119</v>
      </c>
      <c r="B135" s="87">
        <v>220392</v>
      </c>
      <c r="C135" s="48" t="s">
        <v>144</v>
      </c>
      <c r="D135" s="72" t="s">
        <v>1117</v>
      </c>
      <c r="E135" s="72" t="s">
        <v>1146</v>
      </c>
      <c r="F135" s="62">
        <v>24150</v>
      </c>
      <c r="G135" s="63">
        <v>1048</v>
      </c>
      <c r="H135" s="2">
        <f t="shared" si="12"/>
        <v>23.043893129770993</v>
      </c>
      <c r="I135" s="2">
        <f t="shared" si="13"/>
        <v>4.8260983468073659</v>
      </c>
      <c r="J135" s="1">
        <f t="shared" si="14"/>
        <v>5057.7510674541199</v>
      </c>
      <c r="K135" s="1">
        <f t="shared" si="15"/>
        <v>19092.248932545881</v>
      </c>
      <c r="L135" s="10">
        <f t="shared" si="16"/>
        <v>0.89060046117083158</v>
      </c>
      <c r="M135" s="1">
        <f t="shared" si="17"/>
        <v>17003.56570411368</v>
      </c>
    </row>
    <row r="136" spans="1:13">
      <c r="A136" s="80" t="s">
        <v>119</v>
      </c>
      <c r="B136" s="87">
        <v>220394</v>
      </c>
      <c r="C136" s="48" t="s">
        <v>145</v>
      </c>
      <c r="D136" s="72" t="s">
        <v>1117</v>
      </c>
      <c r="E136" s="72" t="s">
        <v>1146</v>
      </c>
      <c r="F136" s="62">
        <v>242817</v>
      </c>
      <c r="G136" s="63">
        <v>7443</v>
      </c>
      <c r="H136" s="2">
        <f t="shared" si="12"/>
        <v>32.623538895606607</v>
      </c>
      <c r="I136" s="2">
        <f t="shared" si="13"/>
        <v>4.8260983468073659</v>
      </c>
      <c r="J136" s="1">
        <f t="shared" si="14"/>
        <v>35920.649995287225</v>
      </c>
      <c r="K136" s="1">
        <f t="shared" si="15"/>
        <v>206896.35000471276</v>
      </c>
      <c r="L136" s="10">
        <f t="shared" si="16"/>
        <v>0.89060046117083158</v>
      </c>
      <c r="M136" s="1">
        <f t="shared" si="17"/>
        <v>184261.98472875898</v>
      </c>
    </row>
    <row r="137" spans="1:13">
      <c r="A137" s="80" t="s">
        <v>146</v>
      </c>
      <c r="B137" s="87">
        <v>230468</v>
      </c>
      <c r="C137" s="48" t="s">
        <v>147</v>
      </c>
      <c r="D137" s="72" t="s">
        <v>1117</v>
      </c>
      <c r="E137" s="72" t="s">
        <v>1146</v>
      </c>
      <c r="F137" s="62">
        <v>0</v>
      </c>
      <c r="G137" s="63">
        <v>21235</v>
      </c>
      <c r="H137" s="2">
        <f t="shared" si="12"/>
        <v>0</v>
      </c>
      <c r="I137" s="2">
        <f t="shared" si="13"/>
        <v>4.8260983468073659</v>
      </c>
      <c r="J137" s="1">
        <f t="shared" si="14"/>
        <v>0</v>
      </c>
      <c r="K137" s="1">
        <f t="shared" si="15"/>
        <v>0</v>
      </c>
      <c r="L137" s="10">
        <f t="shared" si="16"/>
        <v>0.89060046117083158</v>
      </c>
      <c r="M137" s="1">
        <f t="shared" si="17"/>
        <v>0</v>
      </c>
    </row>
    <row r="138" spans="1:13">
      <c r="A138" s="80" t="s">
        <v>146</v>
      </c>
      <c r="B138" s="87">
        <v>230469</v>
      </c>
      <c r="C138" s="48" t="s">
        <v>148</v>
      </c>
      <c r="D138" s="72" t="s">
        <v>1117</v>
      </c>
      <c r="E138" s="72" t="s">
        <v>1146</v>
      </c>
      <c r="F138" s="62">
        <v>36210</v>
      </c>
      <c r="G138" s="63">
        <v>693</v>
      </c>
      <c r="H138" s="2">
        <f t="shared" si="12"/>
        <v>52.251082251082252</v>
      </c>
      <c r="I138" s="2">
        <f t="shared" si="13"/>
        <v>4.8260983468073659</v>
      </c>
      <c r="J138" s="1">
        <f t="shared" si="14"/>
        <v>3344.4861543375046</v>
      </c>
      <c r="K138" s="1">
        <f t="shared" si="15"/>
        <v>32865.513845662499</v>
      </c>
      <c r="L138" s="10">
        <f t="shared" si="16"/>
        <v>0.89060046117083158</v>
      </c>
      <c r="M138" s="1">
        <f t="shared" si="17"/>
        <v>29270.041787563372</v>
      </c>
    </row>
    <row r="139" spans="1:13">
      <c r="A139" s="80" t="s">
        <v>146</v>
      </c>
      <c r="B139" s="87">
        <v>230473</v>
      </c>
      <c r="C139" s="48" t="s">
        <v>149</v>
      </c>
      <c r="D139" s="72" t="s">
        <v>1117</v>
      </c>
      <c r="E139" s="72" t="s">
        <v>1146</v>
      </c>
      <c r="F139" s="62">
        <v>0</v>
      </c>
      <c r="G139" s="63">
        <v>12272</v>
      </c>
      <c r="H139" s="2">
        <f t="shared" si="12"/>
        <v>0</v>
      </c>
      <c r="I139" s="2">
        <f t="shared" si="13"/>
        <v>4.8260983468073659</v>
      </c>
      <c r="J139" s="1">
        <f t="shared" si="14"/>
        <v>0</v>
      </c>
      <c r="K139" s="1">
        <f t="shared" si="15"/>
        <v>0</v>
      </c>
      <c r="L139" s="10">
        <f t="shared" si="16"/>
        <v>0.89060046117083158</v>
      </c>
      <c r="M139" s="1">
        <f t="shared" si="17"/>
        <v>0</v>
      </c>
    </row>
    <row r="140" spans="1:13">
      <c r="A140" s="80" t="s">
        <v>146</v>
      </c>
      <c r="B140" s="87">
        <v>230478</v>
      </c>
      <c r="C140" s="48" t="s">
        <v>150</v>
      </c>
      <c r="D140" s="72" t="s">
        <v>1117</v>
      </c>
      <c r="E140" s="72" t="s">
        <v>1146</v>
      </c>
      <c r="F140" s="62">
        <v>0</v>
      </c>
      <c r="G140" s="63">
        <v>1228</v>
      </c>
      <c r="H140" s="2">
        <f t="shared" si="12"/>
        <v>0</v>
      </c>
      <c r="I140" s="2">
        <f t="shared" si="13"/>
        <v>4.8260983468073659</v>
      </c>
      <c r="J140" s="1">
        <f t="shared" si="14"/>
        <v>0</v>
      </c>
      <c r="K140" s="1">
        <f t="shared" si="15"/>
        <v>0</v>
      </c>
      <c r="L140" s="10">
        <f t="shared" si="16"/>
        <v>0.89060046117083158</v>
      </c>
      <c r="M140" s="1">
        <f t="shared" si="17"/>
        <v>0</v>
      </c>
    </row>
    <row r="141" spans="1:13">
      <c r="A141" s="80" t="s">
        <v>146</v>
      </c>
      <c r="B141" s="87">
        <v>230491</v>
      </c>
      <c r="C141" s="48" t="s">
        <v>151</v>
      </c>
      <c r="D141" s="72" t="s">
        <v>1117</v>
      </c>
      <c r="E141" s="72" t="s">
        <v>1146</v>
      </c>
      <c r="F141" s="62">
        <v>0</v>
      </c>
      <c r="G141" s="63">
        <v>39157</v>
      </c>
      <c r="H141" s="2">
        <f t="shared" si="12"/>
        <v>0</v>
      </c>
      <c r="I141" s="2">
        <f t="shared" si="13"/>
        <v>4.8260983468073659</v>
      </c>
      <c r="J141" s="1">
        <f t="shared" si="14"/>
        <v>0</v>
      </c>
      <c r="K141" s="1">
        <f t="shared" si="15"/>
        <v>0</v>
      </c>
      <c r="L141" s="10">
        <f t="shared" si="16"/>
        <v>0.89060046117083158</v>
      </c>
      <c r="M141" s="1">
        <f t="shared" si="17"/>
        <v>0</v>
      </c>
    </row>
    <row r="142" spans="1:13">
      <c r="A142" s="80" t="s">
        <v>146</v>
      </c>
      <c r="B142" s="83">
        <v>230494</v>
      </c>
      <c r="C142" s="48" t="s">
        <v>152</v>
      </c>
      <c r="D142" s="72" t="s">
        <v>1117</v>
      </c>
      <c r="E142" s="72" t="s">
        <v>1146</v>
      </c>
      <c r="F142" s="62">
        <v>0</v>
      </c>
      <c r="G142" s="63">
        <v>0</v>
      </c>
      <c r="H142" s="2">
        <f t="shared" si="12"/>
        <v>0</v>
      </c>
      <c r="I142" s="2">
        <f t="shared" si="13"/>
        <v>4.8260983468073659</v>
      </c>
      <c r="J142" s="1">
        <f t="shared" si="14"/>
        <v>0</v>
      </c>
      <c r="K142" s="1">
        <f t="shared" si="15"/>
        <v>0</v>
      </c>
      <c r="L142" s="10">
        <f t="shared" si="16"/>
        <v>0.89060046117083158</v>
      </c>
      <c r="M142" s="1">
        <f t="shared" si="17"/>
        <v>0</v>
      </c>
    </row>
    <row r="143" spans="1:13">
      <c r="A143" s="80" t="s">
        <v>146</v>
      </c>
      <c r="B143" s="87">
        <v>230496</v>
      </c>
      <c r="C143" s="48" t="s">
        <v>153</v>
      </c>
      <c r="D143" s="72" t="s">
        <v>1117</v>
      </c>
      <c r="E143" s="72" t="s">
        <v>1146</v>
      </c>
      <c r="F143" s="62">
        <v>0</v>
      </c>
      <c r="G143" s="63">
        <v>11250</v>
      </c>
      <c r="H143" s="2">
        <f t="shared" si="12"/>
        <v>0</v>
      </c>
      <c r="I143" s="2">
        <f t="shared" si="13"/>
        <v>4.8260983468073659</v>
      </c>
      <c r="J143" s="1">
        <f t="shared" si="14"/>
        <v>0</v>
      </c>
      <c r="K143" s="1">
        <f t="shared" si="15"/>
        <v>0</v>
      </c>
      <c r="L143" s="10">
        <f t="shared" si="16"/>
        <v>0.89060046117083158</v>
      </c>
      <c r="M143" s="1">
        <f t="shared" si="17"/>
        <v>0</v>
      </c>
    </row>
    <row r="144" spans="1:13">
      <c r="A144" s="80" t="s">
        <v>146</v>
      </c>
      <c r="B144" s="87">
        <v>230497</v>
      </c>
      <c r="C144" s="48" t="s">
        <v>154</v>
      </c>
      <c r="D144" s="72" t="s">
        <v>1117</v>
      </c>
      <c r="E144" s="72" t="s">
        <v>1146</v>
      </c>
      <c r="F144" s="62">
        <v>0</v>
      </c>
      <c r="G144" s="63">
        <v>1960</v>
      </c>
      <c r="H144" s="2">
        <f t="shared" si="12"/>
        <v>0</v>
      </c>
      <c r="I144" s="2">
        <f t="shared" si="13"/>
        <v>4.8260983468073659</v>
      </c>
      <c r="J144" s="1">
        <f t="shared" si="14"/>
        <v>0</v>
      </c>
      <c r="K144" s="1">
        <f t="shared" si="15"/>
        <v>0</v>
      </c>
      <c r="L144" s="10">
        <f t="shared" si="16"/>
        <v>0.89060046117083158</v>
      </c>
      <c r="M144" s="1">
        <f t="shared" si="17"/>
        <v>0</v>
      </c>
    </row>
    <row r="145" spans="1:13">
      <c r="A145" s="80" t="s">
        <v>146</v>
      </c>
      <c r="B145" s="87">
        <v>230498</v>
      </c>
      <c r="C145" s="48" t="s">
        <v>155</v>
      </c>
      <c r="D145" s="72" t="s">
        <v>1117</v>
      </c>
      <c r="E145" s="72" t="s">
        <v>1146</v>
      </c>
      <c r="F145" s="62">
        <v>37440</v>
      </c>
      <c r="G145" s="63">
        <v>1178</v>
      </c>
      <c r="H145" s="2">
        <f t="shared" si="12"/>
        <v>31.782682512733448</v>
      </c>
      <c r="I145" s="2">
        <f t="shared" si="13"/>
        <v>4.8260983468073659</v>
      </c>
      <c r="J145" s="1">
        <f t="shared" si="14"/>
        <v>5685.1438525390768</v>
      </c>
      <c r="K145" s="1">
        <f t="shared" si="15"/>
        <v>31754.856147460923</v>
      </c>
      <c r="L145" s="10">
        <f t="shared" si="16"/>
        <v>0.89060046117083158</v>
      </c>
      <c r="M145" s="1">
        <f t="shared" si="17"/>
        <v>28280.889529342116</v>
      </c>
    </row>
    <row r="146" spans="1:13">
      <c r="A146" s="80" t="s">
        <v>146</v>
      </c>
      <c r="B146" s="87">
        <v>230500</v>
      </c>
      <c r="C146" s="48" t="s">
        <v>156</v>
      </c>
      <c r="D146" s="72" t="s">
        <v>1117</v>
      </c>
      <c r="E146" s="72" t="s">
        <v>1146</v>
      </c>
      <c r="F146" s="62">
        <v>16692</v>
      </c>
      <c r="G146" s="63">
        <v>537</v>
      </c>
      <c r="H146" s="2">
        <f t="shared" si="12"/>
        <v>31.083798882681563</v>
      </c>
      <c r="I146" s="2">
        <f t="shared" si="13"/>
        <v>4.8260983468073659</v>
      </c>
      <c r="J146" s="1">
        <f t="shared" si="14"/>
        <v>2591.6148122355553</v>
      </c>
      <c r="K146" s="1">
        <f t="shared" si="15"/>
        <v>14100.385187764445</v>
      </c>
      <c r="L146" s="10">
        <f t="shared" si="16"/>
        <v>0.89060046117083158</v>
      </c>
      <c r="M146" s="1">
        <f t="shared" si="17"/>
        <v>12557.809550909376</v>
      </c>
    </row>
    <row r="147" spans="1:13">
      <c r="A147" s="80" t="s">
        <v>146</v>
      </c>
      <c r="B147" s="87">
        <v>230501</v>
      </c>
      <c r="C147" s="48" t="s">
        <v>157</v>
      </c>
      <c r="D147" s="72" t="s">
        <v>1117</v>
      </c>
      <c r="E147" s="72" t="s">
        <v>1146</v>
      </c>
      <c r="F147" s="62">
        <v>0</v>
      </c>
      <c r="G147" s="63">
        <v>26681</v>
      </c>
      <c r="H147" s="2">
        <f t="shared" si="12"/>
        <v>0</v>
      </c>
      <c r="I147" s="2">
        <f t="shared" si="13"/>
        <v>4.8260983468073659</v>
      </c>
      <c r="J147" s="1">
        <f t="shared" si="14"/>
        <v>0</v>
      </c>
      <c r="K147" s="1">
        <f t="shared" si="15"/>
        <v>0</v>
      </c>
      <c r="L147" s="10">
        <f t="shared" si="16"/>
        <v>0.89060046117083158</v>
      </c>
      <c r="M147" s="1">
        <f t="shared" si="17"/>
        <v>0</v>
      </c>
    </row>
    <row r="148" spans="1:13">
      <c r="A148" s="80" t="s">
        <v>146</v>
      </c>
      <c r="B148" s="87">
        <v>230502</v>
      </c>
      <c r="C148" s="48" t="s">
        <v>158</v>
      </c>
      <c r="D148" s="72" t="s">
        <v>1117</v>
      </c>
      <c r="E148" s="72" t="s">
        <v>1146</v>
      </c>
      <c r="F148" s="62">
        <v>0</v>
      </c>
      <c r="G148" s="63">
        <v>13686</v>
      </c>
      <c r="H148" s="2">
        <f t="shared" si="12"/>
        <v>0</v>
      </c>
      <c r="I148" s="2">
        <f t="shared" si="13"/>
        <v>4.8260983468073659</v>
      </c>
      <c r="J148" s="1">
        <f t="shared" si="14"/>
        <v>0</v>
      </c>
      <c r="K148" s="1">
        <f t="shared" si="15"/>
        <v>0</v>
      </c>
      <c r="L148" s="10">
        <f t="shared" si="16"/>
        <v>0.89060046117083158</v>
      </c>
      <c r="M148" s="1">
        <f t="shared" si="17"/>
        <v>0</v>
      </c>
    </row>
    <row r="149" spans="1:13">
      <c r="A149" s="80" t="s">
        <v>146</v>
      </c>
      <c r="B149" s="87">
        <v>230503</v>
      </c>
      <c r="C149" s="48" t="s">
        <v>159</v>
      </c>
      <c r="D149" s="72" t="s">
        <v>1117</v>
      </c>
      <c r="E149" s="72" t="s">
        <v>1146</v>
      </c>
      <c r="F149" s="62">
        <v>0</v>
      </c>
      <c r="G149" s="63">
        <v>10922</v>
      </c>
      <c r="H149" s="2">
        <f t="shared" si="12"/>
        <v>0</v>
      </c>
      <c r="I149" s="2">
        <f t="shared" si="13"/>
        <v>4.8260983468073659</v>
      </c>
      <c r="J149" s="1">
        <f t="shared" si="14"/>
        <v>0</v>
      </c>
      <c r="K149" s="1">
        <f t="shared" si="15"/>
        <v>0</v>
      </c>
      <c r="L149" s="10">
        <f t="shared" si="16"/>
        <v>0.89060046117083158</v>
      </c>
      <c r="M149" s="1">
        <f t="shared" si="17"/>
        <v>0</v>
      </c>
    </row>
    <row r="150" spans="1:13">
      <c r="A150" s="80" t="s">
        <v>146</v>
      </c>
      <c r="B150" s="87">
        <v>230505</v>
      </c>
      <c r="C150" s="48" t="s">
        <v>160</v>
      </c>
      <c r="D150" s="72" t="s">
        <v>1117</v>
      </c>
      <c r="E150" s="72" t="s">
        <v>1146</v>
      </c>
      <c r="F150" s="62">
        <v>2265</v>
      </c>
      <c r="G150" s="63">
        <v>2400</v>
      </c>
      <c r="H150" s="2">
        <f t="shared" si="12"/>
        <v>0.94374999999999998</v>
      </c>
      <c r="I150" s="2">
        <f t="shared" si="13"/>
        <v>4.8260983468073659</v>
      </c>
      <c r="J150" s="1">
        <f t="shared" si="14"/>
        <v>2265</v>
      </c>
      <c r="K150" s="1">
        <f t="shared" si="15"/>
        <v>0</v>
      </c>
      <c r="L150" s="10">
        <f t="shared" si="16"/>
        <v>0.89060046117083158</v>
      </c>
      <c r="M150" s="1">
        <f t="shared" si="17"/>
        <v>0</v>
      </c>
    </row>
    <row r="151" spans="1:13">
      <c r="A151" s="80" t="s">
        <v>146</v>
      </c>
      <c r="B151" s="87">
        <v>230510</v>
      </c>
      <c r="C151" s="48" t="s">
        <v>161</v>
      </c>
      <c r="D151" s="72" t="s">
        <v>1117</v>
      </c>
      <c r="E151" s="72" t="s">
        <v>1146</v>
      </c>
      <c r="F151" s="62">
        <v>606912</v>
      </c>
      <c r="G151" s="63">
        <v>8905</v>
      </c>
      <c r="H151" s="2">
        <f t="shared" si="12"/>
        <v>68.154070746771481</v>
      </c>
      <c r="I151" s="2">
        <f t="shared" si="13"/>
        <v>4.8260983468073659</v>
      </c>
      <c r="J151" s="1">
        <f t="shared" si="14"/>
        <v>42976.405778319597</v>
      </c>
      <c r="K151" s="1">
        <f t="shared" si="15"/>
        <v>563935.59422168043</v>
      </c>
      <c r="L151" s="10">
        <f t="shared" si="16"/>
        <v>0.89060046117083158</v>
      </c>
      <c r="M151" s="1">
        <f t="shared" si="17"/>
        <v>502241.30028447555</v>
      </c>
    </row>
    <row r="152" spans="1:13">
      <c r="A152" s="80" t="s">
        <v>146</v>
      </c>
      <c r="B152" s="87">
        <v>230511</v>
      </c>
      <c r="C152" s="48" t="s">
        <v>162</v>
      </c>
      <c r="D152" s="72" t="s">
        <v>1117</v>
      </c>
      <c r="E152" s="72" t="s">
        <v>1146</v>
      </c>
      <c r="F152" s="62">
        <v>0</v>
      </c>
      <c r="G152" s="63">
        <v>16682</v>
      </c>
      <c r="H152" s="2">
        <f t="shared" si="12"/>
        <v>0</v>
      </c>
      <c r="I152" s="2">
        <f t="shared" si="13"/>
        <v>4.8260983468073659</v>
      </c>
      <c r="J152" s="1">
        <f t="shared" si="14"/>
        <v>0</v>
      </c>
      <c r="K152" s="1">
        <f t="shared" si="15"/>
        <v>0</v>
      </c>
      <c r="L152" s="10">
        <f t="shared" si="16"/>
        <v>0.89060046117083158</v>
      </c>
      <c r="M152" s="1">
        <f t="shared" si="17"/>
        <v>0</v>
      </c>
    </row>
    <row r="153" spans="1:13">
      <c r="A153" s="80" t="s">
        <v>163</v>
      </c>
      <c r="B153" s="87">
        <v>240512</v>
      </c>
      <c r="C153" s="48" t="s">
        <v>164</v>
      </c>
      <c r="D153" s="72" t="s">
        <v>1117</v>
      </c>
      <c r="E153" s="72" t="s">
        <v>1146</v>
      </c>
      <c r="F153" s="62">
        <v>1554480</v>
      </c>
      <c r="G153" s="63">
        <v>14082</v>
      </c>
      <c r="H153" s="2">
        <f t="shared" si="12"/>
        <v>110.3877290157648</v>
      </c>
      <c r="I153" s="2">
        <f t="shared" si="13"/>
        <v>4.8260983468073659</v>
      </c>
      <c r="J153" s="1">
        <f t="shared" si="14"/>
        <v>67961.116919741326</v>
      </c>
      <c r="K153" s="1">
        <f t="shared" si="15"/>
        <v>1486518.8830802587</v>
      </c>
      <c r="L153" s="10">
        <f t="shared" si="16"/>
        <v>0.89060046117083158</v>
      </c>
      <c r="M153" s="1">
        <f t="shared" si="17"/>
        <v>1323894.4028104278</v>
      </c>
    </row>
    <row r="154" spans="1:13">
      <c r="A154" s="80" t="s">
        <v>163</v>
      </c>
      <c r="B154" s="87">
        <v>240515</v>
      </c>
      <c r="C154" s="48" t="s">
        <v>165</v>
      </c>
      <c r="D154" s="72" t="s">
        <v>1117</v>
      </c>
      <c r="E154" s="72" t="s">
        <v>1146</v>
      </c>
      <c r="F154" s="62">
        <v>0</v>
      </c>
      <c r="G154" s="63">
        <v>2806</v>
      </c>
      <c r="H154" s="2">
        <f t="shared" si="12"/>
        <v>0</v>
      </c>
      <c r="I154" s="2">
        <f t="shared" si="13"/>
        <v>4.8260983468073659</v>
      </c>
      <c r="J154" s="1">
        <f t="shared" si="14"/>
        <v>0</v>
      </c>
      <c r="K154" s="1">
        <f t="shared" si="15"/>
        <v>0</v>
      </c>
      <c r="L154" s="10">
        <f t="shared" si="16"/>
        <v>0.89060046117083158</v>
      </c>
      <c r="M154" s="1">
        <f t="shared" si="17"/>
        <v>0</v>
      </c>
    </row>
    <row r="155" spans="1:13">
      <c r="A155" s="80" t="s">
        <v>163</v>
      </c>
      <c r="B155" s="87">
        <v>240516</v>
      </c>
      <c r="C155" s="48" t="s">
        <v>166</v>
      </c>
      <c r="D155" s="72" t="s">
        <v>1117</v>
      </c>
      <c r="E155" s="72" t="s">
        <v>1146</v>
      </c>
      <c r="F155" s="62">
        <v>0</v>
      </c>
      <c r="G155" s="63">
        <v>11041</v>
      </c>
      <c r="H155" s="2">
        <f t="shared" si="12"/>
        <v>0</v>
      </c>
      <c r="I155" s="2">
        <f t="shared" si="13"/>
        <v>4.8260983468073659</v>
      </c>
      <c r="J155" s="1">
        <f t="shared" si="14"/>
        <v>0</v>
      </c>
      <c r="K155" s="1">
        <f t="shared" si="15"/>
        <v>0</v>
      </c>
      <c r="L155" s="10">
        <f t="shared" si="16"/>
        <v>0.89060046117083158</v>
      </c>
      <c r="M155" s="1">
        <f t="shared" si="17"/>
        <v>0</v>
      </c>
    </row>
    <row r="156" spans="1:13">
      <c r="A156" s="80" t="s">
        <v>163</v>
      </c>
      <c r="B156" s="87">
        <v>240520</v>
      </c>
      <c r="C156" s="48" t="s">
        <v>167</v>
      </c>
      <c r="D156" s="72" t="s">
        <v>1117</v>
      </c>
      <c r="E156" s="72" t="s">
        <v>1146</v>
      </c>
      <c r="F156" s="62">
        <v>1547898</v>
      </c>
      <c r="G156" s="63">
        <v>35615</v>
      </c>
      <c r="H156" s="2">
        <f t="shared" si="12"/>
        <v>43.461968271795591</v>
      </c>
      <c r="I156" s="2">
        <f t="shared" si="13"/>
        <v>4.8260983468073659</v>
      </c>
      <c r="J156" s="1">
        <f t="shared" si="14"/>
        <v>171881.49262154434</v>
      </c>
      <c r="K156" s="1">
        <f t="shared" si="15"/>
        <v>1376016.5073784557</v>
      </c>
      <c r="L156" s="10">
        <f t="shared" si="16"/>
        <v>0.89060046117083158</v>
      </c>
      <c r="M156" s="1">
        <f t="shared" si="17"/>
        <v>1225480.9360499296</v>
      </c>
    </row>
    <row r="157" spans="1:13">
      <c r="A157" s="80" t="s">
        <v>163</v>
      </c>
      <c r="B157" s="87">
        <v>240521</v>
      </c>
      <c r="C157" s="48" t="s">
        <v>168</v>
      </c>
      <c r="D157" s="72" t="s">
        <v>1117</v>
      </c>
      <c r="E157" s="72" t="s">
        <v>1146</v>
      </c>
      <c r="F157" s="62">
        <v>0</v>
      </c>
      <c r="G157" s="63">
        <v>15727</v>
      </c>
      <c r="H157" s="2">
        <f t="shared" si="12"/>
        <v>0</v>
      </c>
      <c r="I157" s="2">
        <f t="shared" si="13"/>
        <v>4.8260983468073659</v>
      </c>
      <c r="J157" s="1">
        <f t="shared" si="14"/>
        <v>0</v>
      </c>
      <c r="K157" s="1">
        <f t="shared" si="15"/>
        <v>0</v>
      </c>
      <c r="L157" s="10">
        <f t="shared" si="16"/>
        <v>0.89060046117083158</v>
      </c>
      <c r="M157" s="1">
        <f t="shared" si="17"/>
        <v>0</v>
      </c>
    </row>
    <row r="158" spans="1:13">
      <c r="A158" s="80" t="s">
        <v>163</v>
      </c>
      <c r="B158" s="87">
        <v>240523</v>
      </c>
      <c r="C158" s="48" t="s">
        <v>169</v>
      </c>
      <c r="D158" s="72" t="s">
        <v>1117</v>
      </c>
      <c r="E158" s="72" t="s">
        <v>1146</v>
      </c>
      <c r="F158" s="62">
        <v>921999</v>
      </c>
      <c r="G158" s="63">
        <v>19245</v>
      </c>
      <c r="H158" s="2">
        <f t="shared" si="12"/>
        <v>47.90849571317225</v>
      </c>
      <c r="I158" s="2">
        <f t="shared" si="13"/>
        <v>4.8260983468073659</v>
      </c>
      <c r="J158" s="1">
        <f t="shared" si="14"/>
        <v>92878.26268430776</v>
      </c>
      <c r="K158" s="1">
        <f t="shared" si="15"/>
        <v>829120.73731569224</v>
      </c>
      <c r="L158" s="10">
        <f t="shared" si="16"/>
        <v>0.89060046117083158</v>
      </c>
      <c r="M158" s="1">
        <f t="shared" si="17"/>
        <v>738415.31101965543</v>
      </c>
    </row>
    <row r="159" spans="1:13">
      <c r="A159" s="80" t="s">
        <v>163</v>
      </c>
      <c r="B159" s="83">
        <v>240527</v>
      </c>
      <c r="C159" s="48" t="s">
        <v>170</v>
      </c>
      <c r="D159" s="72" t="s">
        <v>1117</v>
      </c>
      <c r="E159" s="72" t="s">
        <v>1146</v>
      </c>
      <c r="F159" s="62">
        <v>0</v>
      </c>
      <c r="G159" s="63">
        <v>0</v>
      </c>
      <c r="H159" s="2">
        <f t="shared" si="12"/>
        <v>0</v>
      </c>
      <c r="I159" s="2">
        <f t="shared" si="13"/>
        <v>4.8260983468073659</v>
      </c>
      <c r="J159" s="1">
        <f t="shared" si="14"/>
        <v>0</v>
      </c>
      <c r="K159" s="1">
        <f t="shared" si="15"/>
        <v>0</v>
      </c>
      <c r="L159" s="10">
        <f t="shared" si="16"/>
        <v>0.89060046117083158</v>
      </c>
      <c r="M159" s="1">
        <f t="shared" si="17"/>
        <v>0</v>
      </c>
    </row>
    <row r="160" spans="1:13">
      <c r="A160" s="80" t="s">
        <v>163</v>
      </c>
      <c r="B160" s="87">
        <v>240528</v>
      </c>
      <c r="C160" s="48" t="s">
        <v>171</v>
      </c>
      <c r="D160" s="72" t="s">
        <v>1117</v>
      </c>
      <c r="E160" s="72" t="s">
        <v>1146</v>
      </c>
      <c r="F160" s="62">
        <v>0</v>
      </c>
      <c r="G160" s="63">
        <v>53629</v>
      </c>
      <c r="H160" s="2">
        <f t="shared" si="12"/>
        <v>0</v>
      </c>
      <c r="I160" s="2">
        <f t="shared" si="13"/>
        <v>4.8260983468073659</v>
      </c>
      <c r="J160" s="1">
        <f t="shared" si="14"/>
        <v>0</v>
      </c>
      <c r="K160" s="1">
        <f t="shared" si="15"/>
        <v>0</v>
      </c>
      <c r="L160" s="10">
        <f t="shared" si="16"/>
        <v>0.89060046117083158</v>
      </c>
      <c r="M160" s="1">
        <f t="shared" si="17"/>
        <v>0</v>
      </c>
    </row>
    <row r="161" spans="1:13">
      <c r="A161" s="80" t="s">
        <v>163</v>
      </c>
      <c r="B161" s="87">
        <v>240531</v>
      </c>
      <c r="C161" s="48" t="s">
        <v>172</v>
      </c>
      <c r="D161" s="72" t="s">
        <v>1117</v>
      </c>
      <c r="E161" s="72" t="s">
        <v>1146</v>
      </c>
      <c r="F161" s="62">
        <v>0</v>
      </c>
      <c r="G161" s="63">
        <v>11123</v>
      </c>
      <c r="H161" s="2">
        <f t="shared" si="12"/>
        <v>0</v>
      </c>
      <c r="I161" s="2">
        <f t="shared" si="13"/>
        <v>4.8260983468073659</v>
      </c>
      <c r="J161" s="1">
        <f t="shared" si="14"/>
        <v>0</v>
      </c>
      <c r="K161" s="1">
        <f t="shared" si="15"/>
        <v>0</v>
      </c>
      <c r="L161" s="10">
        <f t="shared" si="16"/>
        <v>0.89060046117083158</v>
      </c>
      <c r="M161" s="1">
        <f t="shared" si="17"/>
        <v>0</v>
      </c>
    </row>
    <row r="162" spans="1:13">
      <c r="A162" s="80" t="s">
        <v>163</v>
      </c>
      <c r="B162" s="87">
        <v>240532</v>
      </c>
      <c r="C162" s="48" t="s">
        <v>173</v>
      </c>
      <c r="D162" s="72" t="s">
        <v>1117</v>
      </c>
      <c r="E162" s="72" t="s">
        <v>1146</v>
      </c>
      <c r="F162" s="62">
        <v>9114</v>
      </c>
      <c r="G162" s="63">
        <v>259</v>
      </c>
      <c r="H162" s="2">
        <f t="shared" si="12"/>
        <v>35.189189189189186</v>
      </c>
      <c r="I162" s="2">
        <f t="shared" si="13"/>
        <v>4.8260983468073659</v>
      </c>
      <c r="J162" s="1">
        <f t="shared" si="14"/>
        <v>1249.9594718231078</v>
      </c>
      <c r="K162" s="1">
        <f t="shared" si="15"/>
        <v>7864.0405281768926</v>
      </c>
      <c r="L162" s="10">
        <f t="shared" si="16"/>
        <v>0.89060046117083158</v>
      </c>
      <c r="M162" s="1">
        <f t="shared" si="17"/>
        <v>7003.7181210604504</v>
      </c>
    </row>
    <row r="163" spans="1:13">
      <c r="A163" s="80" t="s">
        <v>163</v>
      </c>
      <c r="B163" s="83">
        <v>240533</v>
      </c>
      <c r="C163" s="48" t="s">
        <v>174</v>
      </c>
      <c r="D163" s="72" t="s">
        <v>1117</v>
      </c>
      <c r="E163" s="72" t="s">
        <v>1146</v>
      </c>
      <c r="F163" s="62">
        <v>0</v>
      </c>
      <c r="G163" s="63">
        <v>0</v>
      </c>
      <c r="H163" s="2">
        <f t="shared" si="12"/>
        <v>0</v>
      </c>
      <c r="I163" s="2">
        <f t="shared" si="13"/>
        <v>4.8260983468073659</v>
      </c>
      <c r="J163" s="1">
        <f t="shared" si="14"/>
        <v>0</v>
      </c>
      <c r="K163" s="1">
        <f t="shared" si="15"/>
        <v>0</v>
      </c>
      <c r="L163" s="10">
        <f t="shared" si="16"/>
        <v>0.89060046117083158</v>
      </c>
      <c r="M163" s="1">
        <f t="shared" si="17"/>
        <v>0</v>
      </c>
    </row>
    <row r="164" spans="1:13">
      <c r="A164" s="80" t="s">
        <v>163</v>
      </c>
      <c r="B164" s="83">
        <v>240535</v>
      </c>
      <c r="C164" s="48" t="s">
        <v>175</v>
      </c>
      <c r="D164" s="72" t="s">
        <v>1117</v>
      </c>
      <c r="E164" s="72" t="s">
        <v>1146</v>
      </c>
      <c r="F164" s="62">
        <v>0</v>
      </c>
      <c r="G164" s="63">
        <v>0</v>
      </c>
      <c r="H164" s="2">
        <f t="shared" si="12"/>
        <v>0</v>
      </c>
      <c r="I164" s="2">
        <f t="shared" si="13"/>
        <v>4.8260983468073659</v>
      </c>
      <c r="J164" s="1">
        <f t="shared" si="14"/>
        <v>0</v>
      </c>
      <c r="K164" s="1">
        <f t="shared" si="15"/>
        <v>0</v>
      </c>
      <c r="L164" s="10">
        <f t="shared" si="16"/>
        <v>0.89060046117083158</v>
      </c>
      <c r="M164" s="1">
        <f t="shared" si="17"/>
        <v>0</v>
      </c>
    </row>
    <row r="165" spans="1:13">
      <c r="A165" s="80" t="s">
        <v>163</v>
      </c>
      <c r="B165" s="87">
        <v>240536</v>
      </c>
      <c r="C165" s="48" t="s">
        <v>176</v>
      </c>
      <c r="D165" s="72" t="s">
        <v>1117</v>
      </c>
      <c r="E165" s="72" t="s">
        <v>1146</v>
      </c>
      <c r="F165" s="62">
        <v>397947</v>
      </c>
      <c r="G165" s="63">
        <v>10670</v>
      </c>
      <c r="H165" s="2">
        <f t="shared" si="12"/>
        <v>37.295876288659791</v>
      </c>
      <c r="I165" s="2">
        <f t="shared" si="13"/>
        <v>4.8260983468073659</v>
      </c>
      <c r="J165" s="1">
        <f t="shared" si="14"/>
        <v>51494.469360434596</v>
      </c>
      <c r="K165" s="1">
        <f t="shared" si="15"/>
        <v>346452.53063956543</v>
      </c>
      <c r="L165" s="10">
        <f t="shared" si="16"/>
        <v>0.89060046117083158</v>
      </c>
      <c r="M165" s="1">
        <f t="shared" si="17"/>
        <v>308550.78356139862</v>
      </c>
    </row>
    <row r="166" spans="1:13">
      <c r="A166" s="80" t="s">
        <v>163</v>
      </c>
      <c r="B166" s="87">
        <v>240538</v>
      </c>
      <c r="C166" s="48" t="s">
        <v>177</v>
      </c>
      <c r="D166" s="72" t="s">
        <v>1117</v>
      </c>
      <c r="E166" s="72" t="s">
        <v>1146</v>
      </c>
      <c r="F166" s="62">
        <v>0</v>
      </c>
      <c r="G166" s="63">
        <v>9351</v>
      </c>
      <c r="H166" s="2">
        <f t="shared" si="12"/>
        <v>0</v>
      </c>
      <c r="I166" s="2">
        <f t="shared" si="13"/>
        <v>4.8260983468073659</v>
      </c>
      <c r="J166" s="1">
        <f t="shared" si="14"/>
        <v>0</v>
      </c>
      <c r="K166" s="1">
        <f t="shared" si="15"/>
        <v>0</v>
      </c>
      <c r="L166" s="10">
        <f t="shared" si="16"/>
        <v>0.89060046117083158</v>
      </c>
      <c r="M166" s="1">
        <f t="shared" si="17"/>
        <v>0</v>
      </c>
    </row>
    <row r="167" spans="1:13">
      <c r="A167" s="80" t="s">
        <v>163</v>
      </c>
      <c r="B167" s="87">
        <v>240539</v>
      </c>
      <c r="C167" s="48" t="s">
        <v>178</v>
      </c>
      <c r="D167" s="72" t="s">
        <v>1117</v>
      </c>
      <c r="E167" s="72" t="s">
        <v>1146</v>
      </c>
      <c r="F167" s="62">
        <v>362658</v>
      </c>
      <c r="G167" s="63">
        <v>11467</v>
      </c>
      <c r="H167" s="2">
        <f t="shared" si="12"/>
        <v>31.626231795587337</v>
      </c>
      <c r="I167" s="2">
        <f t="shared" si="13"/>
        <v>4.8260983468073659</v>
      </c>
      <c r="J167" s="1">
        <f t="shared" si="14"/>
        <v>55340.869742840063</v>
      </c>
      <c r="K167" s="1">
        <f t="shared" si="15"/>
        <v>307317.13025715994</v>
      </c>
      <c r="L167" s="10">
        <f t="shared" si="16"/>
        <v>0.89060046117083158</v>
      </c>
      <c r="M167" s="1">
        <f t="shared" si="17"/>
        <v>273696.77793272317</v>
      </c>
    </row>
    <row r="168" spans="1:13">
      <c r="A168" s="80" t="s">
        <v>163</v>
      </c>
      <c r="B168" s="87">
        <v>240541</v>
      </c>
      <c r="C168" s="48" t="s">
        <v>179</v>
      </c>
      <c r="D168" s="72" t="s">
        <v>1117</v>
      </c>
      <c r="E168" s="72" t="s">
        <v>1146</v>
      </c>
      <c r="F168" s="62">
        <v>0</v>
      </c>
      <c r="G168" s="63">
        <v>1681</v>
      </c>
      <c r="H168" s="2">
        <f t="shared" si="12"/>
        <v>0</v>
      </c>
      <c r="I168" s="2">
        <f t="shared" si="13"/>
        <v>4.8260983468073659</v>
      </c>
      <c r="J168" s="1">
        <f t="shared" si="14"/>
        <v>0</v>
      </c>
      <c r="K168" s="1">
        <f t="shared" si="15"/>
        <v>0</v>
      </c>
      <c r="L168" s="10">
        <f t="shared" si="16"/>
        <v>0.89060046117083158</v>
      </c>
      <c r="M168" s="1">
        <f t="shared" si="17"/>
        <v>0</v>
      </c>
    </row>
    <row r="169" spans="1:13">
      <c r="A169" s="80" t="s">
        <v>163</v>
      </c>
      <c r="B169" s="87">
        <v>240542</v>
      </c>
      <c r="C169" s="48" t="s">
        <v>180</v>
      </c>
      <c r="D169" s="72" t="s">
        <v>1117</v>
      </c>
      <c r="E169" s="72" t="s">
        <v>1146</v>
      </c>
      <c r="F169" s="62">
        <v>0</v>
      </c>
      <c r="G169" s="63">
        <v>25659</v>
      </c>
      <c r="H169" s="2">
        <f t="shared" si="12"/>
        <v>0</v>
      </c>
      <c r="I169" s="2">
        <f t="shared" si="13"/>
        <v>4.8260983468073659</v>
      </c>
      <c r="J169" s="1">
        <f t="shared" si="14"/>
        <v>0</v>
      </c>
      <c r="K169" s="1">
        <f t="shared" si="15"/>
        <v>0</v>
      </c>
      <c r="L169" s="10">
        <f t="shared" si="16"/>
        <v>0.89060046117083158</v>
      </c>
      <c r="M169" s="1">
        <f t="shared" si="17"/>
        <v>0</v>
      </c>
    </row>
    <row r="170" spans="1:13">
      <c r="A170" s="80" t="s">
        <v>163</v>
      </c>
      <c r="B170" s="83">
        <v>240544</v>
      </c>
      <c r="C170" s="48" t="s">
        <v>181</v>
      </c>
      <c r="D170" s="72" t="s">
        <v>1117</v>
      </c>
      <c r="E170" s="72" t="s">
        <v>1146</v>
      </c>
      <c r="F170" s="62">
        <v>0</v>
      </c>
      <c r="G170" s="63">
        <v>0</v>
      </c>
      <c r="H170" s="2">
        <f t="shared" si="12"/>
        <v>0</v>
      </c>
      <c r="I170" s="2">
        <f t="shared" si="13"/>
        <v>4.8260983468073659</v>
      </c>
      <c r="J170" s="1">
        <f t="shared" si="14"/>
        <v>0</v>
      </c>
      <c r="K170" s="1">
        <f t="shared" si="15"/>
        <v>0</v>
      </c>
      <c r="L170" s="10">
        <f t="shared" si="16"/>
        <v>0.89060046117083158</v>
      </c>
      <c r="M170" s="1">
        <f t="shared" si="17"/>
        <v>0</v>
      </c>
    </row>
    <row r="171" spans="1:13">
      <c r="A171" s="80" t="s">
        <v>163</v>
      </c>
      <c r="B171" s="87">
        <v>240546</v>
      </c>
      <c r="C171" s="48" t="s">
        <v>182</v>
      </c>
      <c r="D171" s="72" t="s">
        <v>1117</v>
      </c>
      <c r="E171" s="72" t="s">
        <v>1146</v>
      </c>
      <c r="F171" s="62">
        <v>0</v>
      </c>
      <c r="G171" s="63">
        <v>13486</v>
      </c>
      <c r="H171" s="2">
        <f t="shared" si="12"/>
        <v>0</v>
      </c>
      <c r="I171" s="2">
        <f t="shared" si="13"/>
        <v>4.8260983468073659</v>
      </c>
      <c r="J171" s="1">
        <f t="shared" si="14"/>
        <v>0</v>
      </c>
      <c r="K171" s="1">
        <f t="shared" si="15"/>
        <v>0</v>
      </c>
      <c r="L171" s="10">
        <f t="shared" si="16"/>
        <v>0.89060046117083158</v>
      </c>
      <c r="M171" s="1">
        <f t="shared" si="17"/>
        <v>0</v>
      </c>
    </row>
    <row r="172" spans="1:13">
      <c r="A172" s="80" t="s">
        <v>163</v>
      </c>
      <c r="B172" s="83">
        <v>240550</v>
      </c>
      <c r="C172" s="48" t="s">
        <v>183</v>
      </c>
      <c r="D172" s="72" t="s">
        <v>1117</v>
      </c>
      <c r="E172" s="72" t="s">
        <v>1146</v>
      </c>
      <c r="F172" s="62">
        <v>0</v>
      </c>
      <c r="G172" s="63">
        <v>0</v>
      </c>
      <c r="H172" s="2">
        <f t="shared" si="12"/>
        <v>0</v>
      </c>
      <c r="I172" s="2">
        <f t="shared" si="13"/>
        <v>4.8260983468073659</v>
      </c>
      <c r="J172" s="1">
        <f t="shared" si="14"/>
        <v>0</v>
      </c>
      <c r="K172" s="1">
        <f t="shared" si="15"/>
        <v>0</v>
      </c>
      <c r="L172" s="10">
        <f t="shared" si="16"/>
        <v>0.89060046117083158</v>
      </c>
      <c r="M172" s="1">
        <f t="shared" si="17"/>
        <v>0</v>
      </c>
    </row>
    <row r="173" spans="1:13">
      <c r="A173" s="80" t="s">
        <v>163</v>
      </c>
      <c r="B173" s="83">
        <v>240551</v>
      </c>
      <c r="C173" s="48" t="s">
        <v>184</v>
      </c>
      <c r="D173" s="72" t="s">
        <v>1117</v>
      </c>
      <c r="E173" s="72" t="s">
        <v>1146</v>
      </c>
      <c r="F173" s="62">
        <v>0</v>
      </c>
      <c r="G173" s="63">
        <v>0</v>
      </c>
      <c r="H173" s="2">
        <f t="shared" si="12"/>
        <v>0</v>
      </c>
      <c r="I173" s="2">
        <f t="shared" si="13"/>
        <v>4.8260983468073659</v>
      </c>
      <c r="J173" s="1">
        <f t="shared" si="14"/>
        <v>0</v>
      </c>
      <c r="K173" s="1">
        <f t="shared" si="15"/>
        <v>0</v>
      </c>
      <c r="L173" s="10">
        <f t="shared" si="16"/>
        <v>0.89060046117083158</v>
      </c>
      <c r="M173" s="1">
        <f t="shared" si="17"/>
        <v>0</v>
      </c>
    </row>
    <row r="174" spans="1:13">
      <c r="A174" s="80" t="s">
        <v>185</v>
      </c>
      <c r="B174" s="83">
        <v>250282</v>
      </c>
      <c r="C174" s="48" t="s">
        <v>186</v>
      </c>
      <c r="D174" s="72" t="s">
        <v>1117</v>
      </c>
      <c r="E174" s="72" t="s">
        <v>1146</v>
      </c>
      <c r="F174" s="62">
        <v>0</v>
      </c>
      <c r="G174" s="63">
        <v>0</v>
      </c>
      <c r="H174" s="2">
        <f t="shared" si="12"/>
        <v>0</v>
      </c>
      <c r="I174" s="2">
        <f t="shared" si="13"/>
        <v>4.8260983468073659</v>
      </c>
      <c r="J174" s="1">
        <f t="shared" si="14"/>
        <v>0</v>
      </c>
      <c r="K174" s="1">
        <f t="shared" si="15"/>
        <v>0</v>
      </c>
      <c r="L174" s="10">
        <f t="shared" si="16"/>
        <v>0.89060046117083158</v>
      </c>
      <c r="M174" s="1">
        <f t="shared" si="17"/>
        <v>0</v>
      </c>
    </row>
    <row r="175" spans="1:13">
      <c r="A175" s="80" t="s">
        <v>185</v>
      </c>
      <c r="B175" s="83">
        <v>250283</v>
      </c>
      <c r="C175" s="48" t="s">
        <v>187</v>
      </c>
      <c r="D175" s="72" t="s">
        <v>1117</v>
      </c>
      <c r="E175" s="72" t="s">
        <v>1146</v>
      </c>
      <c r="F175" s="62">
        <v>0</v>
      </c>
      <c r="G175" s="63">
        <v>0</v>
      </c>
      <c r="H175" s="2">
        <f t="shared" si="12"/>
        <v>0</v>
      </c>
      <c r="I175" s="2">
        <f t="shared" si="13"/>
        <v>4.8260983468073659</v>
      </c>
      <c r="J175" s="1">
        <f t="shared" si="14"/>
        <v>0</v>
      </c>
      <c r="K175" s="1">
        <f t="shared" si="15"/>
        <v>0</v>
      </c>
      <c r="L175" s="10">
        <f t="shared" si="16"/>
        <v>0.89060046117083158</v>
      </c>
      <c r="M175" s="1">
        <f t="shared" si="17"/>
        <v>0</v>
      </c>
    </row>
    <row r="176" spans="1:13">
      <c r="A176" s="80" t="s">
        <v>185</v>
      </c>
      <c r="B176" s="83">
        <v>250284</v>
      </c>
      <c r="C176" s="48" t="s">
        <v>188</v>
      </c>
      <c r="D176" s="72" t="s">
        <v>1117</v>
      </c>
      <c r="E176" s="72" t="s">
        <v>1146</v>
      </c>
      <c r="F176" s="62">
        <v>0</v>
      </c>
      <c r="G176" s="63">
        <v>0</v>
      </c>
      <c r="H176" s="2">
        <f t="shared" si="12"/>
        <v>0</v>
      </c>
      <c r="I176" s="2">
        <f t="shared" si="13"/>
        <v>4.8260983468073659</v>
      </c>
      <c r="J176" s="1">
        <f t="shared" si="14"/>
        <v>0</v>
      </c>
      <c r="K176" s="1">
        <f t="shared" si="15"/>
        <v>0</v>
      </c>
      <c r="L176" s="10">
        <f t="shared" si="16"/>
        <v>0.89060046117083158</v>
      </c>
      <c r="M176" s="1">
        <f t="shared" si="17"/>
        <v>0</v>
      </c>
    </row>
    <row r="177" spans="1:13">
      <c r="A177" s="80" t="s">
        <v>185</v>
      </c>
      <c r="B177" s="87">
        <v>250285</v>
      </c>
      <c r="C177" s="48" t="s">
        <v>189</v>
      </c>
      <c r="D177" s="72" t="s">
        <v>1117</v>
      </c>
      <c r="E177" s="72" t="s">
        <v>1146</v>
      </c>
      <c r="F177" s="62">
        <v>4683</v>
      </c>
      <c r="G177" s="63">
        <v>628</v>
      </c>
      <c r="H177" s="2">
        <f t="shared" si="12"/>
        <v>7.4570063694267512</v>
      </c>
      <c r="I177" s="2">
        <f t="shared" si="13"/>
        <v>4.8260983468073659</v>
      </c>
      <c r="J177" s="1">
        <f t="shared" si="14"/>
        <v>3030.7897617950257</v>
      </c>
      <c r="K177" s="1">
        <f t="shared" si="15"/>
        <v>1652.2102382049743</v>
      </c>
      <c r="L177" s="10">
        <f t="shared" si="16"/>
        <v>0.89060046117083158</v>
      </c>
      <c r="M177" s="1">
        <f t="shared" si="17"/>
        <v>1471.4592000965197</v>
      </c>
    </row>
    <row r="178" spans="1:13">
      <c r="A178" s="80" t="s">
        <v>185</v>
      </c>
      <c r="B178" s="83">
        <v>250286</v>
      </c>
      <c r="C178" s="48" t="s">
        <v>190</v>
      </c>
      <c r="D178" s="72" t="s">
        <v>1117</v>
      </c>
      <c r="E178" s="72" t="s">
        <v>1146</v>
      </c>
      <c r="F178" s="62">
        <v>0</v>
      </c>
      <c r="G178" s="63">
        <v>0</v>
      </c>
      <c r="H178" s="2">
        <f t="shared" si="12"/>
        <v>0</v>
      </c>
      <c r="I178" s="2">
        <f t="shared" si="13"/>
        <v>4.8260983468073659</v>
      </c>
      <c r="J178" s="1">
        <f t="shared" si="14"/>
        <v>0</v>
      </c>
      <c r="K178" s="1">
        <f t="shared" si="15"/>
        <v>0</v>
      </c>
      <c r="L178" s="10">
        <f t="shared" si="16"/>
        <v>0.89060046117083158</v>
      </c>
      <c r="M178" s="1">
        <f t="shared" si="17"/>
        <v>0</v>
      </c>
    </row>
    <row r="179" spans="1:13">
      <c r="A179" s="80" t="s">
        <v>185</v>
      </c>
      <c r="B179" s="87">
        <v>250290</v>
      </c>
      <c r="C179" s="48" t="s">
        <v>191</v>
      </c>
      <c r="D179" s="72" t="s">
        <v>1117</v>
      </c>
      <c r="E179" s="72" t="s">
        <v>1146</v>
      </c>
      <c r="F179" s="62">
        <v>664071</v>
      </c>
      <c r="G179" s="63">
        <v>13779</v>
      </c>
      <c r="H179" s="2">
        <f t="shared" si="12"/>
        <v>48.194426300892665</v>
      </c>
      <c r="I179" s="2">
        <f t="shared" si="13"/>
        <v>4.8260983468073659</v>
      </c>
      <c r="J179" s="1">
        <f t="shared" si="14"/>
        <v>66498.809120658698</v>
      </c>
      <c r="K179" s="1">
        <f t="shared" si="15"/>
        <v>597572.19087934133</v>
      </c>
      <c r="L179" s="10">
        <f t="shared" si="16"/>
        <v>0.89060046117083158</v>
      </c>
      <c r="M179" s="1">
        <f t="shared" si="17"/>
        <v>532198.06878000556</v>
      </c>
    </row>
    <row r="180" spans="1:13">
      <c r="A180" s="80" t="s">
        <v>185</v>
      </c>
      <c r="B180" s="87">
        <v>250295</v>
      </c>
      <c r="C180" s="48" t="s">
        <v>192</v>
      </c>
      <c r="D180" s="72" t="s">
        <v>1117</v>
      </c>
      <c r="E180" s="72" t="s">
        <v>1146</v>
      </c>
      <c r="F180" s="62">
        <v>29379</v>
      </c>
      <c r="G180" s="63">
        <v>1910</v>
      </c>
      <c r="H180" s="2">
        <f t="shared" si="12"/>
        <v>15.381675392670157</v>
      </c>
      <c r="I180" s="2">
        <f t="shared" si="13"/>
        <v>4.8260983468073659</v>
      </c>
      <c r="J180" s="1">
        <f t="shared" si="14"/>
        <v>9217.8478424020686</v>
      </c>
      <c r="K180" s="1">
        <f t="shared" si="15"/>
        <v>20161.152157597931</v>
      </c>
      <c r="L180" s="10">
        <f t="shared" si="16"/>
        <v>0.89060046117083158</v>
      </c>
      <c r="M180" s="1">
        <f t="shared" si="17"/>
        <v>17955.531409292023</v>
      </c>
    </row>
    <row r="181" spans="1:13">
      <c r="A181" s="80" t="s">
        <v>185</v>
      </c>
      <c r="B181" s="87">
        <v>250299</v>
      </c>
      <c r="C181" s="48" t="s">
        <v>193</v>
      </c>
      <c r="D181" s="72" t="s">
        <v>1117</v>
      </c>
      <c r="E181" s="72" t="s">
        <v>1146</v>
      </c>
      <c r="F181" s="62">
        <v>0</v>
      </c>
      <c r="G181" s="63">
        <v>1454</v>
      </c>
      <c r="H181" s="2">
        <f t="shared" si="12"/>
        <v>0</v>
      </c>
      <c r="I181" s="2">
        <f t="shared" si="13"/>
        <v>4.8260983468073659</v>
      </c>
      <c r="J181" s="1">
        <f t="shared" si="14"/>
        <v>0</v>
      </c>
      <c r="K181" s="1">
        <f t="shared" si="15"/>
        <v>0</v>
      </c>
      <c r="L181" s="10">
        <f t="shared" si="16"/>
        <v>0.89060046117083158</v>
      </c>
      <c r="M181" s="1">
        <f t="shared" si="17"/>
        <v>0</v>
      </c>
    </row>
    <row r="182" spans="1:13">
      <c r="A182" s="80" t="s">
        <v>185</v>
      </c>
      <c r="B182" s="83">
        <v>250300</v>
      </c>
      <c r="C182" s="48" t="s">
        <v>194</v>
      </c>
      <c r="D182" s="72" t="s">
        <v>1117</v>
      </c>
      <c r="E182" s="72" t="s">
        <v>1146</v>
      </c>
      <c r="F182" s="62">
        <v>0</v>
      </c>
      <c r="G182" s="63">
        <v>0</v>
      </c>
      <c r="H182" s="2">
        <f t="shared" si="12"/>
        <v>0</v>
      </c>
      <c r="I182" s="2">
        <f t="shared" si="13"/>
        <v>4.8260983468073659</v>
      </c>
      <c r="J182" s="1">
        <f t="shared" si="14"/>
        <v>0</v>
      </c>
      <c r="K182" s="1">
        <f t="shared" si="15"/>
        <v>0</v>
      </c>
      <c r="L182" s="10">
        <f t="shared" si="16"/>
        <v>0.89060046117083158</v>
      </c>
      <c r="M182" s="1">
        <f t="shared" si="17"/>
        <v>0</v>
      </c>
    </row>
    <row r="183" spans="1:13">
      <c r="A183" s="80" t="s">
        <v>185</v>
      </c>
      <c r="B183" s="83">
        <v>250304</v>
      </c>
      <c r="C183" s="48" t="s">
        <v>195</v>
      </c>
      <c r="D183" s="72" t="s">
        <v>1117</v>
      </c>
      <c r="E183" s="72" t="s">
        <v>1146</v>
      </c>
      <c r="F183" s="62">
        <v>0</v>
      </c>
      <c r="G183" s="63">
        <v>0</v>
      </c>
      <c r="H183" s="2">
        <f t="shared" si="12"/>
        <v>0</v>
      </c>
      <c r="I183" s="2">
        <f t="shared" si="13"/>
        <v>4.8260983468073659</v>
      </c>
      <c r="J183" s="1">
        <f t="shared" si="14"/>
        <v>0</v>
      </c>
      <c r="K183" s="1">
        <f t="shared" si="15"/>
        <v>0</v>
      </c>
      <c r="L183" s="10">
        <f t="shared" si="16"/>
        <v>0.89060046117083158</v>
      </c>
      <c r="M183" s="1">
        <f t="shared" si="17"/>
        <v>0</v>
      </c>
    </row>
    <row r="184" spans="1:13">
      <c r="A184" s="80" t="s">
        <v>185</v>
      </c>
      <c r="B184" s="87">
        <v>250305</v>
      </c>
      <c r="C184" s="48" t="s">
        <v>196</v>
      </c>
      <c r="D184" s="72" t="s">
        <v>1117</v>
      </c>
      <c r="E184" s="72" t="s">
        <v>1146</v>
      </c>
      <c r="F184" s="62">
        <v>409722</v>
      </c>
      <c r="G184" s="63">
        <v>2142</v>
      </c>
      <c r="H184" s="2">
        <f t="shared" si="12"/>
        <v>191.28011204481794</v>
      </c>
      <c r="I184" s="2">
        <f t="shared" si="13"/>
        <v>4.8260983468073659</v>
      </c>
      <c r="J184" s="1">
        <f t="shared" si="14"/>
        <v>10337.502658861378</v>
      </c>
      <c r="K184" s="1">
        <f t="shared" si="15"/>
        <v>399384.4973411386</v>
      </c>
      <c r="L184" s="10">
        <f t="shared" si="16"/>
        <v>0.89060046117083158</v>
      </c>
      <c r="M184" s="1">
        <f t="shared" si="17"/>
        <v>355692.0175164988</v>
      </c>
    </row>
    <row r="185" spans="1:13">
      <c r="A185" s="80" t="s">
        <v>185</v>
      </c>
      <c r="B185" s="87">
        <v>250307</v>
      </c>
      <c r="C185" s="48" t="s">
        <v>197</v>
      </c>
      <c r="D185" s="72" t="s">
        <v>1117</v>
      </c>
      <c r="E185" s="72" t="s">
        <v>1146</v>
      </c>
      <c r="F185" s="62">
        <v>50589</v>
      </c>
      <c r="G185" s="63">
        <v>1022</v>
      </c>
      <c r="H185" s="2">
        <f t="shared" si="12"/>
        <v>49.5</v>
      </c>
      <c r="I185" s="2">
        <f t="shared" si="13"/>
        <v>4.8260983468073659</v>
      </c>
      <c r="J185" s="1">
        <f t="shared" si="14"/>
        <v>4932.2725104371284</v>
      </c>
      <c r="K185" s="1">
        <f t="shared" si="15"/>
        <v>45656.727489562873</v>
      </c>
      <c r="L185" s="10">
        <f t="shared" si="16"/>
        <v>0.89060046117083158</v>
      </c>
      <c r="M185" s="1">
        <f t="shared" si="17"/>
        <v>40661.902557755675</v>
      </c>
    </row>
    <row r="186" spans="1:13">
      <c r="A186" s="80" t="s">
        <v>185</v>
      </c>
      <c r="B186" s="87">
        <v>250308</v>
      </c>
      <c r="C186" s="48" t="s">
        <v>100</v>
      </c>
      <c r="D186" s="72" t="s">
        <v>1117</v>
      </c>
      <c r="E186" s="72" t="s">
        <v>1146</v>
      </c>
      <c r="F186" s="62">
        <v>593124</v>
      </c>
      <c r="G186" s="63">
        <v>4847</v>
      </c>
      <c r="H186" s="2">
        <f t="shared" si="12"/>
        <v>122.36930059830823</v>
      </c>
      <c r="I186" s="2">
        <f t="shared" si="13"/>
        <v>4.8260983468073659</v>
      </c>
      <c r="J186" s="1">
        <f t="shared" si="14"/>
        <v>23392.098686975303</v>
      </c>
      <c r="K186" s="1">
        <f t="shared" si="15"/>
        <v>569731.90131302469</v>
      </c>
      <c r="L186" s="10">
        <f t="shared" si="16"/>
        <v>0.89060046117083158</v>
      </c>
      <c r="M186" s="1">
        <f t="shared" si="17"/>
        <v>507403.4940531145</v>
      </c>
    </row>
    <row r="187" spans="1:13">
      <c r="A187" s="80" t="s">
        <v>185</v>
      </c>
      <c r="B187" s="83">
        <v>250311</v>
      </c>
      <c r="C187" s="48" t="s">
        <v>198</v>
      </c>
      <c r="D187" s="72" t="s">
        <v>1117</v>
      </c>
      <c r="E187" s="72" t="s">
        <v>1146</v>
      </c>
      <c r="F187" s="62">
        <v>0</v>
      </c>
      <c r="G187" s="63">
        <v>0</v>
      </c>
      <c r="H187" s="2">
        <f t="shared" si="12"/>
        <v>0</v>
      </c>
      <c r="I187" s="2">
        <f t="shared" si="13"/>
        <v>4.8260983468073659</v>
      </c>
      <c r="J187" s="1">
        <f t="shared" si="14"/>
        <v>0</v>
      </c>
      <c r="K187" s="1">
        <f t="shared" si="15"/>
        <v>0</v>
      </c>
      <c r="L187" s="10">
        <f t="shared" si="16"/>
        <v>0.89060046117083158</v>
      </c>
      <c r="M187" s="1">
        <f t="shared" si="17"/>
        <v>0</v>
      </c>
    </row>
    <row r="188" spans="1:13">
      <c r="A188" s="80" t="s">
        <v>185</v>
      </c>
      <c r="B188" s="83">
        <v>250312</v>
      </c>
      <c r="C188" s="48" t="s">
        <v>199</v>
      </c>
      <c r="D188" s="72" t="s">
        <v>1117</v>
      </c>
      <c r="E188" s="72" t="s">
        <v>1146</v>
      </c>
      <c r="F188" s="62">
        <v>0</v>
      </c>
      <c r="G188" s="63">
        <v>0</v>
      </c>
      <c r="H188" s="2">
        <f t="shared" si="12"/>
        <v>0</v>
      </c>
      <c r="I188" s="2">
        <f t="shared" si="13"/>
        <v>4.8260983468073659</v>
      </c>
      <c r="J188" s="1">
        <f t="shared" si="14"/>
        <v>0</v>
      </c>
      <c r="K188" s="1">
        <f t="shared" si="15"/>
        <v>0</v>
      </c>
      <c r="L188" s="10">
        <f t="shared" si="16"/>
        <v>0.89060046117083158</v>
      </c>
      <c r="M188" s="1">
        <f t="shared" si="17"/>
        <v>0</v>
      </c>
    </row>
    <row r="189" spans="1:13">
      <c r="A189" s="80" t="s">
        <v>185</v>
      </c>
      <c r="B189" s="83">
        <v>250314</v>
      </c>
      <c r="C189" s="48" t="s">
        <v>200</v>
      </c>
      <c r="D189" s="72" t="s">
        <v>1117</v>
      </c>
      <c r="E189" s="72" t="s">
        <v>1146</v>
      </c>
      <c r="F189" s="62">
        <v>0</v>
      </c>
      <c r="G189" s="63">
        <v>0</v>
      </c>
      <c r="H189" s="2">
        <f t="shared" si="12"/>
        <v>0</v>
      </c>
      <c r="I189" s="2">
        <f t="shared" si="13"/>
        <v>4.8260983468073659</v>
      </c>
      <c r="J189" s="1">
        <f t="shared" si="14"/>
        <v>0</v>
      </c>
      <c r="K189" s="1">
        <f t="shared" si="15"/>
        <v>0</v>
      </c>
      <c r="L189" s="10">
        <f t="shared" si="16"/>
        <v>0.89060046117083158</v>
      </c>
      <c r="M189" s="1">
        <f t="shared" si="17"/>
        <v>0</v>
      </c>
    </row>
    <row r="190" spans="1:13">
      <c r="A190" s="80" t="s">
        <v>185</v>
      </c>
      <c r="B190" s="87">
        <v>250315</v>
      </c>
      <c r="C190" s="48" t="s">
        <v>201</v>
      </c>
      <c r="D190" s="72" t="s">
        <v>1117</v>
      </c>
      <c r="E190" s="72" t="s">
        <v>1146</v>
      </c>
      <c r="F190" s="62">
        <v>105489</v>
      </c>
      <c r="G190" s="63">
        <v>1947</v>
      </c>
      <c r="H190" s="2">
        <f t="shared" si="12"/>
        <v>54.180277349768872</v>
      </c>
      <c r="I190" s="2">
        <f t="shared" si="13"/>
        <v>4.8260983468073659</v>
      </c>
      <c r="J190" s="1">
        <f t="shared" si="14"/>
        <v>9396.4134812339416</v>
      </c>
      <c r="K190" s="1">
        <f t="shared" si="15"/>
        <v>96092.586518766053</v>
      </c>
      <c r="L190" s="10">
        <f t="shared" si="16"/>
        <v>0.89060046117083158</v>
      </c>
      <c r="M190" s="1">
        <f t="shared" si="17"/>
        <v>85580.101868711077</v>
      </c>
    </row>
    <row r="191" spans="1:13">
      <c r="A191" s="80" t="s">
        <v>185</v>
      </c>
      <c r="B191" s="87">
        <v>250316</v>
      </c>
      <c r="C191" s="48" t="s">
        <v>202</v>
      </c>
      <c r="D191" s="72" t="s">
        <v>1117</v>
      </c>
      <c r="E191" s="72" t="s">
        <v>1146</v>
      </c>
      <c r="F191" s="62">
        <v>124089</v>
      </c>
      <c r="G191" s="63">
        <v>788</v>
      </c>
      <c r="H191" s="2">
        <f t="shared" si="12"/>
        <v>157.4733502538071</v>
      </c>
      <c r="I191" s="2">
        <f t="shared" si="13"/>
        <v>4.8260983468073659</v>
      </c>
      <c r="J191" s="1">
        <f t="shared" si="14"/>
        <v>3802.9654972842045</v>
      </c>
      <c r="K191" s="1">
        <f t="shared" si="15"/>
        <v>120286.03450271579</v>
      </c>
      <c r="L191" s="10">
        <f t="shared" si="16"/>
        <v>0.89060046117083158</v>
      </c>
      <c r="M191" s="1">
        <f t="shared" si="17"/>
        <v>107126.79780052924</v>
      </c>
    </row>
    <row r="192" spans="1:13">
      <c r="A192" s="80" t="s">
        <v>185</v>
      </c>
      <c r="B192" s="83">
        <v>250317</v>
      </c>
      <c r="C192" s="48" t="s">
        <v>203</v>
      </c>
      <c r="D192" s="72" t="s">
        <v>1117</v>
      </c>
      <c r="E192" s="72" t="s">
        <v>1146</v>
      </c>
      <c r="F192" s="62">
        <v>0</v>
      </c>
      <c r="G192" s="63">
        <v>0</v>
      </c>
      <c r="H192" s="2">
        <f t="shared" si="12"/>
        <v>0</v>
      </c>
      <c r="I192" s="2">
        <f t="shared" si="13"/>
        <v>4.8260983468073659</v>
      </c>
      <c r="J192" s="1">
        <f t="shared" si="14"/>
        <v>0</v>
      </c>
      <c r="K192" s="1">
        <f t="shared" si="15"/>
        <v>0</v>
      </c>
      <c r="L192" s="10">
        <f t="shared" si="16"/>
        <v>0.89060046117083158</v>
      </c>
      <c r="M192" s="1">
        <f t="shared" si="17"/>
        <v>0</v>
      </c>
    </row>
    <row r="193" spans="1:13">
      <c r="A193" s="80" t="s">
        <v>185</v>
      </c>
      <c r="B193" s="87">
        <v>250322</v>
      </c>
      <c r="C193" s="48" t="s">
        <v>204</v>
      </c>
      <c r="D193" s="72" t="s">
        <v>1117</v>
      </c>
      <c r="E193" s="72" t="s">
        <v>1146</v>
      </c>
      <c r="F193" s="62">
        <v>163734</v>
      </c>
      <c r="G193" s="63">
        <v>2513</v>
      </c>
      <c r="H193" s="2">
        <f t="shared" si="12"/>
        <v>65.154795065658575</v>
      </c>
      <c r="I193" s="2">
        <f t="shared" si="13"/>
        <v>4.8260983468073659</v>
      </c>
      <c r="J193" s="1">
        <f t="shared" si="14"/>
        <v>12127.985145526911</v>
      </c>
      <c r="K193" s="1">
        <f t="shared" si="15"/>
        <v>151606.01485447309</v>
      </c>
      <c r="L193" s="10">
        <f t="shared" si="16"/>
        <v>0.89060046117083158</v>
      </c>
      <c r="M193" s="1">
        <f t="shared" si="17"/>
        <v>135020.38674566569</v>
      </c>
    </row>
    <row r="194" spans="1:13">
      <c r="A194" s="80" t="s">
        <v>205</v>
      </c>
      <c r="B194" s="87">
        <v>260396</v>
      </c>
      <c r="C194" s="48" t="s">
        <v>206</v>
      </c>
      <c r="D194" s="72" t="s">
        <v>1117</v>
      </c>
      <c r="E194" s="72" t="s">
        <v>1146</v>
      </c>
      <c r="F194" s="62">
        <v>498129</v>
      </c>
      <c r="G194" s="63">
        <v>4190</v>
      </c>
      <c r="H194" s="2">
        <f t="shared" si="12"/>
        <v>118.88520286396181</v>
      </c>
      <c r="I194" s="2">
        <f t="shared" si="13"/>
        <v>4.8260983468073659</v>
      </c>
      <c r="J194" s="1">
        <f t="shared" si="14"/>
        <v>20221.352073122864</v>
      </c>
      <c r="K194" s="1">
        <f t="shared" si="15"/>
        <v>477907.64792687714</v>
      </c>
      <c r="L194" s="10">
        <f t="shared" si="16"/>
        <v>0.89060046117083158</v>
      </c>
      <c r="M194" s="1">
        <f t="shared" si="17"/>
        <v>425624.77164074418</v>
      </c>
    </row>
    <row r="195" spans="1:13">
      <c r="A195" s="80" t="s">
        <v>205</v>
      </c>
      <c r="B195" s="87">
        <v>260398</v>
      </c>
      <c r="C195" s="48" t="s">
        <v>207</v>
      </c>
      <c r="D195" s="72" t="s">
        <v>1117</v>
      </c>
      <c r="E195" s="72" t="s">
        <v>1146</v>
      </c>
      <c r="F195" s="62">
        <v>0</v>
      </c>
      <c r="G195" s="63">
        <v>15783</v>
      </c>
      <c r="H195" s="2">
        <f t="shared" ref="H195:H258" si="18">IFERROR(F195/G195,0)</f>
        <v>0</v>
      </c>
      <c r="I195" s="2">
        <f t="shared" ref="I195:I258" si="19">$D$1134</f>
        <v>4.8260983468073659</v>
      </c>
      <c r="J195" s="1">
        <f t="shared" ref="J195:J258" si="20">MIN(F195,I195*G195)</f>
        <v>0</v>
      </c>
      <c r="K195" s="1">
        <f t="shared" ref="K195:K258" si="21">F195-J195</f>
        <v>0</v>
      </c>
      <c r="L195" s="10">
        <f t="shared" ref="L195:L258" si="22">$L$1132</f>
        <v>0.89060046117083158</v>
      </c>
      <c r="M195" s="1">
        <f t="shared" ref="M195:M258" si="23">L195*K195</f>
        <v>0</v>
      </c>
    </row>
    <row r="196" spans="1:13">
      <c r="A196" s="80" t="s">
        <v>205</v>
      </c>
      <c r="B196" s="87">
        <v>260401</v>
      </c>
      <c r="C196" s="48" t="s">
        <v>208</v>
      </c>
      <c r="D196" s="72" t="s">
        <v>1117</v>
      </c>
      <c r="E196" s="72" t="s">
        <v>1146</v>
      </c>
      <c r="F196" s="62">
        <v>658506</v>
      </c>
      <c r="G196" s="63">
        <v>9392</v>
      </c>
      <c r="H196" s="2">
        <f t="shared" si="18"/>
        <v>70.113500851788757</v>
      </c>
      <c r="I196" s="2">
        <f t="shared" si="19"/>
        <v>4.8260983468073659</v>
      </c>
      <c r="J196" s="1">
        <f t="shared" si="20"/>
        <v>45326.715673214778</v>
      </c>
      <c r="K196" s="1">
        <f t="shared" si="21"/>
        <v>613179.28432678524</v>
      </c>
      <c r="L196" s="10">
        <f t="shared" si="22"/>
        <v>0.89060046117083158</v>
      </c>
      <c r="M196" s="1">
        <f t="shared" si="23"/>
        <v>546097.75340183545</v>
      </c>
    </row>
    <row r="197" spans="1:13">
      <c r="A197" s="80" t="s">
        <v>205</v>
      </c>
      <c r="B197" s="87">
        <v>260406</v>
      </c>
      <c r="C197" s="48" t="s">
        <v>209</v>
      </c>
      <c r="D197" s="72" t="s">
        <v>1117</v>
      </c>
      <c r="E197" s="72" t="s">
        <v>1146</v>
      </c>
      <c r="F197" s="62">
        <v>706671</v>
      </c>
      <c r="G197" s="63">
        <v>13025</v>
      </c>
      <c r="H197" s="2">
        <f t="shared" si="18"/>
        <v>54.254971209213053</v>
      </c>
      <c r="I197" s="2">
        <f t="shared" si="19"/>
        <v>4.8260983468073659</v>
      </c>
      <c r="J197" s="1">
        <f t="shared" si="20"/>
        <v>62859.930967165943</v>
      </c>
      <c r="K197" s="1">
        <f t="shared" si="21"/>
        <v>643811.06903283403</v>
      </c>
      <c r="L197" s="10">
        <f t="shared" si="22"/>
        <v>0.89060046117083158</v>
      </c>
      <c r="M197" s="1">
        <f t="shared" si="23"/>
        <v>573378.43498752802</v>
      </c>
    </row>
    <row r="198" spans="1:13">
      <c r="A198" s="80" t="s">
        <v>205</v>
      </c>
      <c r="B198" s="87">
        <v>260408</v>
      </c>
      <c r="C198" s="48" t="s">
        <v>210</v>
      </c>
      <c r="D198" s="72" t="s">
        <v>1117</v>
      </c>
      <c r="E198" s="72" t="s">
        <v>1146</v>
      </c>
      <c r="F198" s="62">
        <v>0</v>
      </c>
      <c r="G198" s="63">
        <v>4638</v>
      </c>
      <c r="H198" s="2">
        <f t="shared" si="18"/>
        <v>0</v>
      </c>
      <c r="I198" s="2">
        <f t="shared" si="19"/>
        <v>4.8260983468073659</v>
      </c>
      <c r="J198" s="1">
        <f t="shared" si="20"/>
        <v>0</v>
      </c>
      <c r="K198" s="1">
        <f t="shared" si="21"/>
        <v>0</v>
      </c>
      <c r="L198" s="10">
        <f t="shared" si="22"/>
        <v>0.89060046117083158</v>
      </c>
      <c r="M198" s="1">
        <f t="shared" si="23"/>
        <v>0</v>
      </c>
    </row>
    <row r="199" spans="1:13">
      <c r="A199" s="80" t="s">
        <v>205</v>
      </c>
      <c r="B199" s="83">
        <v>260411</v>
      </c>
      <c r="C199" s="48" t="s">
        <v>211</v>
      </c>
      <c r="D199" s="72" t="s">
        <v>1117</v>
      </c>
      <c r="E199" s="72" t="s">
        <v>1146</v>
      </c>
      <c r="F199" s="62">
        <v>0</v>
      </c>
      <c r="G199" s="63">
        <v>0</v>
      </c>
      <c r="H199" s="2">
        <f t="shared" si="18"/>
        <v>0</v>
      </c>
      <c r="I199" s="2">
        <f t="shared" si="19"/>
        <v>4.8260983468073659</v>
      </c>
      <c r="J199" s="1">
        <f t="shared" si="20"/>
        <v>0</v>
      </c>
      <c r="K199" s="1">
        <f t="shared" si="21"/>
        <v>0</v>
      </c>
      <c r="L199" s="10">
        <f t="shared" si="22"/>
        <v>0.89060046117083158</v>
      </c>
      <c r="M199" s="1">
        <f t="shared" si="23"/>
        <v>0</v>
      </c>
    </row>
    <row r="200" spans="1:13">
      <c r="A200" s="80" t="s">
        <v>205</v>
      </c>
      <c r="B200" s="83">
        <v>260412</v>
      </c>
      <c r="C200" s="48" t="s">
        <v>212</v>
      </c>
      <c r="D200" s="72" t="s">
        <v>1117</v>
      </c>
      <c r="E200" s="72" t="s">
        <v>1146</v>
      </c>
      <c r="F200" s="62">
        <v>0</v>
      </c>
      <c r="G200" s="63">
        <v>0</v>
      </c>
      <c r="H200" s="2">
        <f t="shared" si="18"/>
        <v>0</v>
      </c>
      <c r="I200" s="2">
        <f t="shared" si="19"/>
        <v>4.8260983468073659</v>
      </c>
      <c r="J200" s="1">
        <f t="shared" si="20"/>
        <v>0</v>
      </c>
      <c r="K200" s="1">
        <f t="shared" si="21"/>
        <v>0</v>
      </c>
      <c r="L200" s="10">
        <f t="shared" si="22"/>
        <v>0.89060046117083158</v>
      </c>
      <c r="M200" s="1">
        <f t="shared" si="23"/>
        <v>0</v>
      </c>
    </row>
    <row r="201" spans="1:13">
      <c r="A201" s="80" t="s">
        <v>205</v>
      </c>
      <c r="B201" s="87">
        <v>260413</v>
      </c>
      <c r="C201" s="48" t="s">
        <v>213</v>
      </c>
      <c r="D201" s="72" t="s">
        <v>1117</v>
      </c>
      <c r="E201" s="72" t="s">
        <v>1146</v>
      </c>
      <c r="F201" s="62">
        <v>621051</v>
      </c>
      <c r="G201" s="63">
        <v>5402</v>
      </c>
      <c r="H201" s="2">
        <f t="shared" si="18"/>
        <v>114.96686412439837</v>
      </c>
      <c r="I201" s="2">
        <f t="shared" si="19"/>
        <v>4.8260983468073659</v>
      </c>
      <c r="J201" s="1">
        <f t="shared" si="20"/>
        <v>26070.583269453389</v>
      </c>
      <c r="K201" s="1">
        <f t="shared" si="21"/>
        <v>594980.41673054663</v>
      </c>
      <c r="L201" s="10">
        <f t="shared" si="22"/>
        <v>0.89060046117083158</v>
      </c>
      <c r="M201" s="1">
        <f t="shared" si="23"/>
        <v>529889.83352783835</v>
      </c>
    </row>
    <row r="202" spans="1:13">
      <c r="A202" s="80" t="s">
        <v>205</v>
      </c>
      <c r="B202" s="87">
        <v>260414</v>
      </c>
      <c r="C202" s="48" t="s">
        <v>214</v>
      </c>
      <c r="D202" s="72" t="s">
        <v>1117</v>
      </c>
      <c r="E202" s="72" t="s">
        <v>1146</v>
      </c>
      <c r="F202" s="62">
        <v>880887</v>
      </c>
      <c r="G202" s="63">
        <v>13588</v>
      </c>
      <c r="H202" s="2">
        <f t="shared" si="18"/>
        <v>64.828304386223138</v>
      </c>
      <c r="I202" s="2">
        <f t="shared" si="19"/>
        <v>4.8260983468073659</v>
      </c>
      <c r="J202" s="1">
        <f t="shared" si="20"/>
        <v>65577.024336418486</v>
      </c>
      <c r="K202" s="1">
        <f t="shared" si="21"/>
        <v>815309.97566358151</v>
      </c>
      <c r="L202" s="10">
        <f t="shared" si="22"/>
        <v>0.89060046117083158</v>
      </c>
      <c r="M202" s="1">
        <f t="shared" si="23"/>
        <v>726115.44032316515</v>
      </c>
    </row>
    <row r="203" spans="1:13">
      <c r="A203" s="80" t="s">
        <v>205</v>
      </c>
      <c r="B203" s="87">
        <v>260415</v>
      </c>
      <c r="C203" s="48" t="s">
        <v>215</v>
      </c>
      <c r="D203" s="72" t="s">
        <v>1117</v>
      </c>
      <c r="E203" s="72" t="s">
        <v>1146</v>
      </c>
      <c r="F203" s="62">
        <v>890724</v>
      </c>
      <c r="G203" s="63">
        <v>6620</v>
      </c>
      <c r="H203" s="2">
        <f t="shared" si="18"/>
        <v>134.55045317220544</v>
      </c>
      <c r="I203" s="2">
        <f t="shared" si="19"/>
        <v>4.8260983468073659</v>
      </c>
      <c r="J203" s="1">
        <f t="shared" si="20"/>
        <v>31948.771055864763</v>
      </c>
      <c r="K203" s="1">
        <f t="shared" si="21"/>
        <v>858775.22894413525</v>
      </c>
      <c r="L203" s="10">
        <f t="shared" si="22"/>
        <v>0.89060046117083158</v>
      </c>
      <c r="M203" s="1">
        <f t="shared" si="23"/>
        <v>764825.61493973329</v>
      </c>
    </row>
    <row r="204" spans="1:13">
      <c r="A204" s="80" t="s">
        <v>205</v>
      </c>
      <c r="B204" s="83">
        <v>260417</v>
      </c>
      <c r="C204" s="48" t="s">
        <v>216</v>
      </c>
      <c r="D204" s="72" t="s">
        <v>1117</v>
      </c>
      <c r="E204" s="72" t="s">
        <v>1146</v>
      </c>
      <c r="F204" s="62">
        <v>0</v>
      </c>
      <c r="G204" s="63">
        <v>0</v>
      </c>
      <c r="H204" s="2">
        <f t="shared" si="18"/>
        <v>0</v>
      </c>
      <c r="I204" s="2">
        <f t="shared" si="19"/>
        <v>4.8260983468073659</v>
      </c>
      <c r="J204" s="1">
        <f t="shared" si="20"/>
        <v>0</v>
      </c>
      <c r="K204" s="1">
        <f t="shared" si="21"/>
        <v>0</v>
      </c>
      <c r="L204" s="10">
        <f t="shared" si="22"/>
        <v>0.89060046117083158</v>
      </c>
      <c r="M204" s="1">
        <f t="shared" si="23"/>
        <v>0</v>
      </c>
    </row>
    <row r="205" spans="1:13">
      <c r="A205" s="80" t="s">
        <v>205</v>
      </c>
      <c r="B205" s="87">
        <v>260418</v>
      </c>
      <c r="C205" s="48" t="s">
        <v>217</v>
      </c>
      <c r="D205" s="72" t="s">
        <v>1117</v>
      </c>
      <c r="E205" s="72" t="s">
        <v>1146</v>
      </c>
      <c r="F205" s="62">
        <v>532452</v>
      </c>
      <c r="G205" s="63">
        <v>23742</v>
      </c>
      <c r="H205" s="2">
        <f t="shared" si="18"/>
        <v>22.426585797321202</v>
      </c>
      <c r="I205" s="2">
        <f t="shared" si="19"/>
        <v>4.8260983468073659</v>
      </c>
      <c r="J205" s="1">
        <f t="shared" si="20"/>
        <v>114581.22694990048</v>
      </c>
      <c r="K205" s="1">
        <f t="shared" si="21"/>
        <v>417870.77305009949</v>
      </c>
      <c r="L205" s="10">
        <f t="shared" si="22"/>
        <v>0.89060046117083158</v>
      </c>
      <c r="M205" s="1">
        <f t="shared" si="23"/>
        <v>372155.90318823053</v>
      </c>
    </row>
    <row r="206" spans="1:13">
      <c r="A206" s="80" t="s">
        <v>205</v>
      </c>
      <c r="B206" s="87">
        <v>260419</v>
      </c>
      <c r="C206" s="48" t="s">
        <v>218</v>
      </c>
      <c r="D206" s="72" t="s">
        <v>1117</v>
      </c>
      <c r="E206" s="72" t="s">
        <v>1146</v>
      </c>
      <c r="F206" s="62">
        <v>0</v>
      </c>
      <c r="G206" s="63">
        <v>5715</v>
      </c>
      <c r="H206" s="2">
        <f t="shared" si="18"/>
        <v>0</v>
      </c>
      <c r="I206" s="2">
        <f t="shared" si="19"/>
        <v>4.8260983468073659</v>
      </c>
      <c r="J206" s="1">
        <f t="shared" si="20"/>
        <v>0</v>
      </c>
      <c r="K206" s="1">
        <f t="shared" si="21"/>
        <v>0</v>
      </c>
      <c r="L206" s="10">
        <f t="shared" si="22"/>
        <v>0.89060046117083158</v>
      </c>
      <c r="M206" s="1">
        <f t="shared" si="23"/>
        <v>0</v>
      </c>
    </row>
    <row r="207" spans="1:13">
      <c r="A207" s="80" t="s">
        <v>205</v>
      </c>
      <c r="B207" s="87">
        <v>260421</v>
      </c>
      <c r="C207" s="48" t="s">
        <v>219</v>
      </c>
      <c r="D207" s="72" t="s">
        <v>1117</v>
      </c>
      <c r="E207" s="72" t="s">
        <v>1146</v>
      </c>
      <c r="F207" s="62">
        <v>778794</v>
      </c>
      <c r="G207" s="63">
        <v>12524</v>
      </c>
      <c r="H207" s="2">
        <f t="shared" si="18"/>
        <v>62.184126477163844</v>
      </c>
      <c r="I207" s="2">
        <f t="shared" si="19"/>
        <v>4.8260983468073659</v>
      </c>
      <c r="J207" s="1">
        <f t="shared" si="20"/>
        <v>60442.055695415453</v>
      </c>
      <c r="K207" s="1">
        <f t="shared" si="21"/>
        <v>718351.94430458453</v>
      </c>
      <c r="L207" s="10">
        <f t="shared" si="22"/>
        <v>0.89060046117083158</v>
      </c>
      <c r="M207" s="1">
        <f t="shared" si="23"/>
        <v>639764.57288062654</v>
      </c>
    </row>
    <row r="208" spans="1:13">
      <c r="A208" s="80" t="s">
        <v>220</v>
      </c>
      <c r="B208" s="87">
        <v>270425</v>
      </c>
      <c r="C208" s="48" t="s">
        <v>221</v>
      </c>
      <c r="D208" s="72" t="s">
        <v>1117</v>
      </c>
      <c r="E208" s="72" t="s">
        <v>1146</v>
      </c>
      <c r="F208" s="62">
        <v>202911</v>
      </c>
      <c r="G208" s="63">
        <v>5350</v>
      </c>
      <c r="H208" s="2">
        <f t="shared" si="18"/>
        <v>37.927289719626167</v>
      </c>
      <c r="I208" s="2">
        <f t="shared" si="19"/>
        <v>4.8260983468073659</v>
      </c>
      <c r="J208" s="1">
        <f t="shared" si="20"/>
        <v>25819.626155419406</v>
      </c>
      <c r="K208" s="1">
        <f t="shared" si="21"/>
        <v>177091.37384458061</v>
      </c>
      <c r="L208" s="10">
        <f t="shared" si="22"/>
        <v>0.89060046117083158</v>
      </c>
      <c r="M208" s="1">
        <f t="shared" si="23"/>
        <v>157717.65921535963</v>
      </c>
    </row>
    <row r="209" spans="1:13">
      <c r="A209" s="80" t="s">
        <v>220</v>
      </c>
      <c r="B209" s="83">
        <v>270426</v>
      </c>
      <c r="C209" s="48" t="s">
        <v>222</v>
      </c>
      <c r="D209" s="72" t="s">
        <v>1117</v>
      </c>
      <c r="E209" s="72" t="s">
        <v>1146</v>
      </c>
      <c r="F209" s="62">
        <v>0</v>
      </c>
      <c r="G209" s="63">
        <v>0</v>
      </c>
      <c r="H209" s="2">
        <f t="shared" si="18"/>
        <v>0</v>
      </c>
      <c r="I209" s="2">
        <f t="shared" si="19"/>
        <v>4.8260983468073659</v>
      </c>
      <c r="J209" s="1">
        <f t="shared" si="20"/>
        <v>0</v>
      </c>
      <c r="K209" s="1">
        <f t="shared" si="21"/>
        <v>0</v>
      </c>
      <c r="L209" s="10">
        <f t="shared" si="22"/>
        <v>0.89060046117083158</v>
      </c>
      <c r="M209" s="1">
        <f t="shared" si="23"/>
        <v>0</v>
      </c>
    </row>
    <row r="210" spans="1:13">
      <c r="A210" s="80" t="s">
        <v>220</v>
      </c>
      <c r="B210" s="87">
        <v>270428</v>
      </c>
      <c r="C210" s="48" t="s">
        <v>223</v>
      </c>
      <c r="D210" s="72" t="s">
        <v>1117</v>
      </c>
      <c r="E210" s="72" t="s">
        <v>1146</v>
      </c>
      <c r="F210" s="62">
        <v>0</v>
      </c>
      <c r="G210" s="63">
        <v>973</v>
      </c>
      <c r="H210" s="2">
        <f t="shared" si="18"/>
        <v>0</v>
      </c>
      <c r="I210" s="2">
        <f t="shared" si="19"/>
        <v>4.8260983468073659</v>
      </c>
      <c r="J210" s="1">
        <f t="shared" si="20"/>
        <v>0</v>
      </c>
      <c r="K210" s="1">
        <f t="shared" si="21"/>
        <v>0</v>
      </c>
      <c r="L210" s="10">
        <f t="shared" si="22"/>
        <v>0.89060046117083158</v>
      </c>
      <c r="M210" s="1">
        <f t="shared" si="23"/>
        <v>0</v>
      </c>
    </row>
    <row r="211" spans="1:13">
      <c r="A211" s="80" t="s">
        <v>220</v>
      </c>
      <c r="B211" s="87">
        <v>270429</v>
      </c>
      <c r="C211" s="48" t="s">
        <v>224</v>
      </c>
      <c r="D211" s="72" t="s">
        <v>1117</v>
      </c>
      <c r="E211" s="72" t="s">
        <v>1146</v>
      </c>
      <c r="F211" s="62">
        <v>229431</v>
      </c>
      <c r="G211" s="63">
        <v>19669</v>
      </c>
      <c r="H211" s="2">
        <f t="shared" si="18"/>
        <v>11.664599115359195</v>
      </c>
      <c r="I211" s="2">
        <f t="shared" si="19"/>
        <v>4.8260983468073659</v>
      </c>
      <c r="J211" s="1">
        <f t="shared" si="20"/>
        <v>94924.528383354074</v>
      </c>
      <c r="K211" s="1">
        <f t="shared" si="21"/>
        <v>134506.47161664593</v>
      </c>
      <c r="L211" s="10">
        <f t="shared" si="22"/>
        <v>0.89060046117083158</v>
      </c>
      <c r="M211" s="1">
        <f t="shared" si="23"/>
        <v>119791.52565224623</v>
      </c>
    </row>
    <row r="212" spans="1:13">
      <c r="A212" s="80" t="s">
        <v>220</v>
      </c>
      <c r="B212" s="87">
        <v>270430</v>
      </c>
      <c r="C212" s="48" t="s">
        <v>225</v>
      </c>
      <c r="D212" s="72" t="s">
        <v>1117</v>
      </c>
      <c r="E212" s="72" t="s">
        <v>1146</v>
      </c>
      <c r="F212" s="62">
        <v>208110</v>
      </c>
      <c r="G212" s="63">
        <v>2289</v>
      </c>
      <c r="H212" s="2">
        <f t="shared" si="18"/>
        <v>90.917431192660544</v>
      </c>
      <c r="I212" s="2">
        <f t="shared" si="19"/>
        <v>4.8260983468073659</v>
      </c>
      <c r="J212" s="1">
        <f t="shared" si="20"/>
        <v>11046.93911584206</v>
      </c>
      <c r="K212" s="1">
        <f t="shared" si="21"/>
        <v>197063.06088415795</v>
      </c>
      <c r="L212" s="10">
        <f t="shared" si="22"/>
        <v>0.89060046117083158</v>
      </c>
      <c r="M212" s="1">
        <f t="shared" si="23"/>
        <v>175504.45290316673</v>
      </c>
    </row>
    <row r="213" spans="1:13">
      <c r="A213" s="80" t="s">
        <v>220</v>
      </c>
      <c r="B213" s="87">
        <v>270432</v>
      </c>
      <c r="C213" s="48" t="s">
        <v>226</v>
      </c>
      <c r="D213" s="72" t="s">
        <v>1117</v>
      </c>
      <c r="E213" s="72" t="s">
        <v>1146</v>
      </c>
      <c r="F213" s="62">
        <v>141624</v>
      </c>
      <c r="G213" s="63">
        <v>2652</v>
      </c>
      <c r="H213" s="2">
        <f t="shared" si="18"/>
        <v>53.402714932126699</v>
      </c>
      <c r="I213" s="2">
        <f t="shared" si="19"/>
        <v>4.8260983468073659</v>
      </c>
      <c r="J213" s="1">
        <f t="shared" si="20"/>
        <v>12798.812815733134</v>
      </c>
      <c r="K213" s="1">
        <f t="shared" si="21"/>
        <v>128825.18718426686</v>
      </c>
      <c r="L213" s="10">
        <f t="shared" si="22"/>
        <v>0.89060046117083158</v>
      </c>
      <c r="M213" s="1">
        <f t="shared" si="23"/>
        <v>114731.77111672677</v>
      </c>
    </row>
    <row r="214" spans="1:13">
      <c r="A214" s="80" t="s">
        <v>220</v>
      </c>
      <c r="B214" s="87">
        <v>270433</v>
      </c>
      <c r="C214" s="48" t="s">
        <v>227</v>
      </c>
      <c r="D214" s="72" t="s">
        <v>1117</v>
      </c>
      <c r="E214" s="72" t="s">
        <v>1146</v>
      </c>
      <c r="F214" s="62">
        <v>106068</v>
      </c>
      <c r="G214" s="63">
        <v>5799</v>
      </c>
      <c r="H214" s="2">
        <f t="shared" si="18"/>
        <v>18.290739782721158</v>
      </c>
      <c r="I214" s="2">
        <f t="shared" si="19"/>
        <v>4.8260983468073659</v>
      </c>
      <c r="J214" s="1">
        <f t="shared" si="20"/>
        <v>27986.544313135913</v>
      </c>
      <c r="K214" s="1">
        <f t="shared" si="21"/>
        <v>78081.455686864094</v>
      </c>
      <c r="L214" s="10">
        <f t="shared" si="22"/>
        <v>0.89060046117083158</v>
      </c>
      <c r="M214" s="1">
        <f t="shared" si="23"/>
        <v>69539.380443611008</v>
      </c>
    </row>
    <row r="215" spans="1:13">
      <c r="A215" s="80" t="s">
        <v>220</v>
      </c>
      <c r="B215" s="87">
        <v>270435</v>
      </c>
      <c r="C215" s="48" t="s">
        <v>228</v>
      </c>
      <c r="D215" s="72" t="s">
        <v>1117</v>
      </c>
      <c r="E215" s="72" t="s">
        <v>1146</v>
      </c>
      <c r="F215" s="62">
        <v>162372</v>
      </c>
      <c r="G215" s="63">
        <v>487</v>
      </c>
      <c r="H215" s="2">
        <f t="shared" si="18"/>
        <v>333.41273100616019</v>
      </c>
      <c r="I215" s="2">
        <f t="shared" si="19"/>
        <v>4.8260983468073659</v>
      </c>
      <c r="J215" s="1">
        <f t="shared" si="20"/>
        <v>2350.3098948951874</v>
      </c>
      <c r="K215" s="1">
        <f t="shared" si="21"/>
        <v>160021.69010510482</v>
      </c>
      <c r="L215" s="10">
        <f t="shared" si="22"/>
        <v>0.89060046117083158</v>
      </c>
      <c r="M215" s="1">
        <f t="shared" si="23"/>
        <v>142515.39100494224</v>
      </c>
    </row>
    <row r="216" spans="1:13">
      <c r="A216" s="80" t="s">
        <v>220</v>
      </c>
      <c r="B216" s="87">
        <v>270438</v>
      </c>
      <c r="C216" s="48" t="s">
        <v>229</v>
      </c>
      <c r="D216" s="72" t="s">
        <v>1117</v>
      </c>
      <c r="E216" s="72" t="s">
        <v>1146</v>
      </c>
      <c r="F216" s="62">
        <v>0</v>
      </c>
      <c r="G216" s="63">
        <v>2390</v>
      </c>
      <c r="H216" s="2">
        <f t="shared" si="18"/>
        <v>0</v>
      </c>
      <c r="I216" s="2">
        <f t="shared" si="19"/>
        <v>4.8260983468073659</v>
      </c>
      <c r="J216" s="1">
        <f t="shared" si="20"/>
        <v>0</v>
      </c>
      <c r="K216" s="1">
        <f t="shared" si="21"/>
        <v>0</v>
      </c>
      <c r="L216" s="10">
        <f t="shared" si="22"/>
        <v>0.89060046117083158</v>
      </c>
      <c r="M216" s="1">
        <f t="shared" si="23"/>
        <v>0</v>
      </c>
    </row>
    <row r="217" spans="1:13">
      <c r="A217" s="80" t="s">
        <v>220</v>
      </c>
      <c r="B217" s="87">
        <v>270441</v>
      </c>
      <c r="C217" s="48" t="s">
        <v>230</v>
      </c>
      <c r="D217" s="72" t="s">
        <v>1117</v>
      </c>
      <c r="E217" s="72" t="s">
        <v>1146</v>
      </c>
      <c r="F217" s="62">
        <v>222096</v>
      </c>
      <c r="G217" s="63">
        <v>2018</v>
      </c>
      <c r="H217" s="2">
        <f t="shared" si="18"/>
        <v>110.05748265609515</v>
      </c>
      <c r="I217" s="2">
        <f t="shared" si="19"/>
        <v>4.8260983468073659</v>
      </c>
      <c r="J217" s="1">
        <f t="shared" si="20"/>
        <v>9739.0664638572653</v>
      </c>
      <c r="K217" s="1">
        <f t="shared" si="21"/>
        <v>212356.93353614272</v>
      </c>
      <c r="L217" s="10">
        <f t="shared" si="22"/>
        <v>0.89060046117083158</v>
      </c>
      <c r="M217" s="1">
        <f t="shared" si="23"/>
        <v>189125.18294011234</v>
      </c>
    </row>
    <row r="218" spans="1:13">
      <c r="A218" s="80" t="s">
        <v>231</v>
      </c>
      <c r="B218" s="83">
        <v>280446</v>
      </c>
      <c r="C218" s="48" t="s">
        <v>232</v>
      </c>
      <c r="D218" s="72" t="s">
        <v>1117</v>
      </c>
      <c r="E218" s="72" t="s">
        <v>1146</v>
      </c>
      <c r="F218" s="62">
        <v>0</v>
      </c>
      <c r="G218" s="63">
        <v>0</v>
      </c>
      <c r="H218" s="2">
        <f t="shared" si="18"/>
        <v>0</v>
      </c>
      <c r="I218" s="2">
        <f t="shared" si="19"/>
        <v>4.8260983468073659</v>
      </c>
      <c r="J218" s="1">
        <f t="shared" si="20"/>
        <v>0</v>
      </c>
      <c r="K218" s="1">
        <f t="shared" si="21"/>
        <v>0</v>
      </c>
      <c r="L218" s="10">
        <f t="shared" si="22"/>
        <v>0.89060046117083158</v>
      </c>
      <c r="M218" s="1">
        <f t="shared" si="23"/>
        <v>0</v>
      </c>
    </row>
    <row r="219" spans="1:13">
      <c r="A219" s="80" t="s">
        <v>231</v>
      </c>
      <c r="B219" s="83">
        <v>280447</v>
      </c>
      <c r="C219" s="48" t="s">
        <v>233</v>
      </c>
      <c r="D219" s="72" t="s">
        <v>1117</v>
      </c>
      <c r="E219" s="72" t="s">
        <v>1146</v>
      </c>
      <c r="F219" s="62">
        <v>0</v>
      </c>
      <c r="G219" s="63">
        <v>0</v>
      </c>
      <c r="H219" s="2">
        <f t="shared" si="18"/>
        <v>0</v>
      </c>
      <c r="I219" s="2">
        <f t="shared" si="19"/>
        <v>4.8260983468073659</v>
      </c>
      <c r="J219" s="1">
        <f t="shared" si="20"/>
        <v>0</v>
      </c>
      <c r="K219" s="1">
        <f t="shared" si="21"/>
        <v>0</v>
      </c>
      <c r="L219" s="10">
        <f t="shared" si="22"/>
        <v>0.89060046117083158</v>
      </c>
      <c r="M219" s="1">
        <f t="shared" si="23"/>
        <v>0</v>
      </c>
    </row>
    <row r="220" spans="1:13">
      <c r="A220" s="80" t="s">
        <v>231</v>
      </c>
      <c r="B220" s="83">
        <v>280448</v>
      </c>
      <c r="C220" s="48" t="s">
        <v>234</v>
      </c>
      <c r="D220" s="72" t="s">
        <v>1117</v>
      </c>
      <c r="E220" s="72" t="s">
        <v>1146</v>
      </c>
      <c r="F220" s="62">
        <v>0</v>
      </c>
      <c r="G220" s="63">
        <v>0</v>
      </c>
      <c r="H220" s="2">
        <f t="shared" si="18"/>
        <v>0</v>
      </c>
      <c r="I220" s="2">
        <f t="shared" si="19"/>
        <v>4.8260983468073659</v>
      </c>
      <c r="J220" s="1">
        <f t="shared" si="20"/>
        <v>0</v>
      </c>
      <c r="K220" s="1">
        <f t="shared" si="21"/>
        <v>0</v>
      </c>
      <c r="L220" s="10">
        <f t="shared" si="22"/>
        <v>0.89060046117083158</v>
      </c>
      <c r="M220" s="1">
        <f t="shared" si="23"/>
        <v>0</v>
      </c>
    </row>
    <row r="221" spans="1:13">
      <c r="A221" s="80" t="s">
        <v>231</v>
      </c>
      <c r="B221" s="87">
        <v>280451</v>
      </c>
      <c r="C221" s="48" t="s">
        <v>235</v>
      </c>
      <c r="D221" s="72" t="s">
        <v>1117</v>
      </c>
      <c r="E221" s="72" t="s">
        <v>1146</v>
      </c>
      <c r="F221" s="62">
        <v>0</v>
      </c>
      <c r="G221" s="63">
        <v>1674</v>
      </c>
      <c r="H221" s="2">
        <f t="shared" si="18"/>
        <v>0</v>
      </c>
      <c r="I221" s="2">
        <f t="shared" si="19"/>
        <v>4.8260983468073659</v>
      </c>
      <c r="J221" s="1">
        <f t="shared" si="20"/>
        <v>0</v>
      </c>
      <c r="K221" s="1">
        <f t="shared" si="21"/>
        <v>0</v>
      </c>
      <c r="L221" s="10">
        <f t="shared" si="22"/>
        <v>0.89060046117083158</v>
      </c>
      <c r="M221" s="1">
        <f t="shared" si="23"/>
        <v>0</v>
      </c>
    </row>
    <row r="222" spans="1:13">
      <c r="A222" s="80" t="s">
        <v>231</v>
      </c>
      <c r="B222" s="83">
        <v>280452</v>
      </c>
      <c r="C222" s="48" t="s">
        <v>236</v>
      </c>
      <c r="D222" s="72" t="s">
        <v>1117</v>
      </c>
      <c r="E222" s="72" t="s">
        <v>1146</v>
      </c>
      <c r="F222" s="62">
        <v>0</v>
      </c>
      <c r="G222" s="63">
        <v>0</v>
      </c>
      <c r="H222" s="2">
        <f t="shared" si="18"/>
        <v>0</v>
      </c>
      <c r="I222" s="2">
        <f t="shared" si="19"/>
        <v>4.8260983468073659</v>
      </c>
      <c r="J222" s="1">
        <f t="shared" si="20"/>
        <v>0</v>
      </c>
      <c r="K222" s="1">
        <f t="shared" si="21"/>
        <v>0</v>
      </c>
      <c r="L222" s="10">
        <f t="shared" si="22"/>
        <v>0.89060046117083158</v>
      </c>
      <c r="M222" s="1">
        <f t="shared" si="23"/>
        <v>0</v>
      </c>
    </row>
    <row r="223" spans="1:13">
      <c r="A223" s="80" t="s">
        <v>231</v>
      </c>
      <c r="B223" s="83">
        <v>280454</v>
      </c>
      <c r="C223" s="48" t="s">
        <v>237</v>
      </c>
      <c r="D223" s="72" t="s">
        <v>1117</v>
      </c>
      <c r="E223" s="72" t="s">
        <v>1146</v>
      </c>
      <c r="F223" s="62">
        <v>0</v>
      </c>
      <c r="G223" s="63">
        <v>0</v>
      </c>
      <c r="H223" s="2">
        <f t="shared" si="18"/>
        <v>0</v>
      </c>
      <c r="I223" s="2">
        <f t="shared" si="19"/>
        <v>4.8260983468073659</v>
      </c>
      <c r="J223" s="1">
        <f t="shared" si="20"/>
        <v>0</v>
      </c>
      <c r="K223" s="1">
        <f t="shared" si="21"/>
        <v>0</v>
      </c>
      <c r="L223" s="10">
        <f t="shared" si="22"/>
        <v>0.89060046117083158</v>
      </c>
      <c r="M223" s="1">
        <f t="shared" si="23"/>
        <v>0</v>
      </c>
    </row>
    <row r="224" spans="1:13">
      <c r="A224" s="80" t="s">
        <v>231</v>
      </c>
      <c r="B224" s="83">
        <v>280455</v>
      </c>
      <c r="C224" s="48" t="s">
        <v>238</v>
      </c>
      <c r="D224" s="72" t="s">
        <v>1117</v>
      </c>
      <c r="E224" s="72" t="s">
        <v>1146</v>
      </c>
      <c r="F224" s="62">
        <v>0</v>
      </c>
      <c r="G224" s="63">
        <v>0</v>
      </c>
      <c r="H224" s="2">
        <f t="shared" si="18"/>
        <v>0</v>
      </c>
      <c r="I224" s="2">
        <f t="shared" si="19"/>
        <v>4.8260983468073659</v>
      </c>
      <c r="J224" s="1">
        <f t="shared" si="20"/>
        <v>0</v>
      </c>
      <c r="K224" s="1">
        <f t="shared" si="21"/>
        <v>0</v>
      </c>
      <c r="L224" s="10">
        <f t="shared" si="22"/>
        <v>0.89060046117083158</v>
      </c>
      <c r="M224" s="1">
        <f t="shared" si="23"/>
        <v>0</v>
      </c>
    </row>
    <row r="225" spans="1:13">
      <c r="A225" s="80" t="s">
        <v>231</v>
      </c>
      <c r="B225" s="83">
        <v>280456</v>
      </c>
      <c r="C225" s="48" t="s">
        <v>239</v>
      </c>
      <c r="D225" s="72" t="s">
        <v>1117</v>
      </c>
      <c r="E225" s="72" t="s">
        <v>1146</v>
      </c>
      <c r="F225" s="62">
        <v>0</v>
      </c>
      <c r="G225" s="63">
        <v>0</v>
      </c>
      <c r="H225" s="2">
        <f t="shared" si="18"/>
        <v>0</v>
      </c>
      <c r="I225" s="2">
        <f t="shared" si="19"/>
        <v>4.8260983468073659</v>
      </c>
      <c r="J225" s="1">
        <f t="shared" si="20"/>
        <v>0</v>
      </c>
      <c r="K225" s="1">
        <f t="shared" si="21"/>
        <v>0</v>
      </c>
      <c r="L225" s="10">
        <f t="shared" si="22"/>
        <v>0.89060046117083158</v>
      </c>
      <c r="M225" s="1">
        <f t="shared" si="23"/>
        <v>0</v>
      </c>
    </row>
    <row r="226" spans="1:13">
      <c r="A226" s="80" t="s">
        <v>231</v>
      </c>
      <c r="B226" s="87">
        <v>280457</v>
      </c>
      <c r="C226" s="48" t="s">
        <v>240</v>
      </c>
      <c r="D226" s="72" t="s">
        <v>1117</v>
      </c>
      <c r="E226" s="72" t="s">
        <v>1146</v>
      </c>
      <c r="F226" s="62">
        <v>93903</v>
      </c>
      <c r="G226" s="63">
        <v>245</v>
      </c>
      <c r="H226" s="2">
        <f t="shared" si="18"/>
        <v>383.27755102040817</v>
      </c>
      <c r="I226" s="2">
        <f t="shared" si="19"/>
        <v>4.8260983468073659</v>
      </c>
      <c r="J226" s="1">
        <f t="shared" si="20"/>
        <v>1182.3940949678047</v>
      </c>
      <c r="K226" s="1">
        <f t="shared" si="21"/>
        <v>92720.605905032193</v>
      </c>
      <c r="L226" s="10">
        <f t="shared" si="22"/>
        <v>0.89060046117083158</v>
      </c>
      <c r="M226" s="1">
        <f t="shared" si="23"/>
        <v>82577.014379060594</v>
      </c>
    </row>
    <row r="227" spans="1:13">
      <c r="A227" s="80" t="s">
        <v>231</v>
      </c>
      <c r="B227" s="87">
        <v>280461</v>
      </c>
      <c r="C227" s="48" t="s">
        <v>241</v>
      </c>
      <c r="D227" s="72" t="s">
        <v>1117</v>
      </c>
      <c r="E227" s="72" t="s">
        <v>1146</v>
      </c>
      <c r="F227" s="62">
        <v>102054</v>
      </c>
      <c r="G227" s="63">
        <v>609</v>
      </c>
      <c r="H227" s="2">
        <f t="shared" si="18"/>
        <v>167.57635467980296</v>
      </c>
      <c r="I227" s="2">
        <f t="shared" si="19"/>
        <v>4.8260983468073659</v>
      </c>
      <c r="J227" s="1">
        <f t="shared" si="20"/>
        <v>2939.0938932056861</v>
      </c>
      <c r="K227" s="1">
        <f t="shared" si="21"/>
        <v>99114.906106794311</v>
      </c>
      <c r="L227" s="10">
        <f t="shared" si="22"/>
        <v>0.89060046117083158</v>
      </c>
      <c r="M227" s="1">
        <f t="shared" si="23"/>
        <v>88271.781087614683</v>
      </c>
    </row>
    <row r="228" spans="1:13">
      <c r="A228" s="80" t="s">
        <v>231</v>
      </c>
      <c r="B228" s="83">
        <v>280462</v>
      </c>
      <c r="C228" s="48" t="s">
        <v>242</v>
      </c>
      <c r="D228" s="72" t="s">
        <v>1117</v>
      </c>
      <c r="E228" s="72" t="s">
        <v>1146</v>
      </c>
      <c r="F228" s="62">
        <v>0</v>
      </c>
      <c r="G228" s="63">
        <v>0</v>
      </c>
      <c r="H228" s="2">
        <f t="shared" si="18"/>
        <v>0</v>
      </c>
      <c r="I228" s="2">
        <f t="shared" si="19"/>
        <v>4.8260983468073659</v>
      </c>
      <c r="J228" s="1">
        <f t="shared" si="20"/>
        <v>0</v>
      </c>
      <c r="K228" s="1">
        <f t="shared" si="21"/>
        <v>0</v>
      </c>
      <c r="L228" s="10">
        <f t="shared" si="22"/>
        <v>0.89060046117083158</v>
      </c>
      <c r="M228" s="1">
        <f t="shared" si="23"/>
        <v>0</v>
      </c>
    </row>
    <row r="229" spans="1:13">
      <c r="A229" s="80" t="s">
        <v>231</v>
      </c>
      <c r="B229" s="87">
        <v>280466</v>
      </c>
      <c r="C229" s="48" t="s">
        <v>243</v>
      </c>
      <c r="D229" s="72" t="s">
        <v>1117</v>
      </c>
      <c r="E229" s="72" t="s">
        <v>1146</v>
      </c>
      <c r="F229" s="62">
        <v>78885</v>
      </c>
      <c r="G229" s="63">
        <v>368</v>
      </c>
      <c r="H229" s="2">
        <f t="shared" si="18"/>
        <v>214.36141304347825</v>
      </c>
      <c r="I229" s="2">
        <f t="shared" si="19"/>
        <v>4.8260983468073659</v>
      </c>
      <c r="J229" s="1">
        <f t="shared" si="20"/>
        <v>1776.0041916251107</v>
      </c>
      <c r="K229" s="1">
        <f t="shared" si="21"/>
        <v>77108.995808374893</v>
      </c>
      <c r="L229" s="10">
        <f t="shared" si="22"/>
        <v>0.89060046117083158</v>
      </c>
      <c r="M229" s="1">
        <f t="shared" si="23"/>
        <v>68673.307227358397</v>
      </c>
    </row>
    <row r="230" spans="1:13">
      <c r="A230" s="80" t="s">
        <v>231</v>
      </c>
      <c r="B230" s="83">
        <v>280467</v>
      </c>
      <c r="C230" s="48" t="s">
        <v>244</v>
      </c>
      <c r="D230" s="72" t="s">
        <v>1117</v>
      </c>
      <c r="E230" s="72" t="s">
        <v>1146</v>
      </c>
      <c r="F230" s="62">
        <v>0</v>
      </c>
      <c r="G230" s="63">
        <v>0</v>
      </c>
      <c r="H230" s="2">
        <f t="shared" si="18"/>
        <v>0</v>
      </c>
      <c r="I230" s="2">
        <f t="shared" si="19"/>
        <v>4.8260983468073659</v>
      </c>
      <c r="J230" s="1">
        <f t="shared" si="20"/>
        <v>0</v>
      </c>
      <c r="K230" s="1">
        <f t="shared" si="21"/>
        <v>0</v>
      </c>
      <c r="L230" s="10">
        <f t="shared" si="22"/>
        <v>0.89060046117083158</v>
      </c>
      <c r="M230" s="1">
        <f t="shared" si="23"/>
        <v>0</v>
      </c>
    </row>
    <row r="231" spans="1:13">
      <c r="A231" s="80" t="s">
        <v>231</v>
      </c>
      <c r="B231" s="83">
        <v>283301</v>
      </c>
      <c r="C231" s="48" t="s">
        <v>245</v>
      </c>
      <c r="D231" s="72" t="s">
        <v>1117</v>
      </c>
      <c r="E231" s="72" t="s">
        <v>1146</v>
      </c>
      <c r="F231" s="62">
        <v>0</v>
      </c>
      <c r="G231" s="63">
        <v>0</v>
      </c>
      <c r="H231" s="2">
        <f t="shared" si="18"/>
        <v>0</v>
      </c>
      <c r="I231" s="2">
        <f t="shared" si="19"/>
        <v>4.8260983468073659</v>
      </c>
      <c r="J231" s="1">
        <f t="shared" si="20"/>
        <v>0</v>
      </c>
      <c r="K231" s="1">
        <f t="shared" si="21"/>
        <v>0</v>
      </c>
      <c r="L231" s="10">
        <f t="shared" si="22"/>
        <v>0.89060046117083158</v>
      </c>
      <c r="M231" s="1">
        <f t="shared" si="23"/>
        <v>0</v>
      </c>
    </row>
    <row r="232" spans="1:13">
      <c r="A232" s="80" t="s">
        <v>231</v>
      </c>
      <c r="B232" s="83">
        <v>287449</v>
      </c>
      <c r="C232" s="48" t="s">
        <v>246</v>
      </c>
      <c r="D232" s="72" t="s">
        <v>1117</v>
      </c>
      <c r="E232" s="72" t="s">
        <v>1146</v>
      </c>
      <c r="F232" s="62">
        <v>0</v>
      </c>
      <c r="G232" s="63">
        <v>0</v>
      </c>
      <c r="H232" s="2">
        <f t="shared" si="18"/>
        <v>0</v>
      </c>
      <c r="I232" s="2">
        <f t="shared" si="19"/>
        <v>4.8260983468073659</v>
      </c>
      <c r="J232" s="1">
        <f t="shared" si="20"/>
        <v>0</v>
      </c>
      <c r="K232" s="1">
        <f t="shared" si="21"/>
        <v>0</v>
      </c>
      <c r="L232" s="10">
        <f t="shared" si="22"/>
        <v>0.89060046117083158</v>
      </c>
      <c r="M232" s="1">
        <f t="shared" si="23"/>
        <v>0</v>
      </c>
    </row>
    <row r="233" spans="1:13">
      <c r="A233" s="80" t="s">
        <v>247</v>
      </c>
      <c r="B233" s="87">
        <v>290280</v>
      </c>
      <c r="C233" s="48" t="s">
        <v>248</v>
      </c>
      <c r="D233" s="72" t="s">
        <v>1117</v>
      </c>
      <c r="E233" s="72" t="s">
        <v>1146</v>
      </c>
      <c r="F233" s="62">
        <v>0</v>
      </c>
      <c r="G233" s="63">
        <v>6533</v>
      </c>
      <c r="H233" s="2">
        <f t="shared" si="18"/>
        <v>0</v>
      </c>
      <c r="I233" s="2">
        <f t="shared" si="19"/>
        <v>4.8260983468073659</v>
      </c>
      <c r="J233" s="1">
        <f t="shared" si="20"/>
        <v>0</v>
      </c>
      <c r="K233" s="1">
        <f t="shared" si="21"/>
        <v>0</v>
      </c>
      <c r="L233" s="10">
        <f t="shared" si="22"/>
        <v>0.89060046117083158</v>
      </c>
      <c r="M233" s="1">
        <f t="shared" si="23"/>
        <v>0</v>
      </c>
    </row>
    <row r="234" spans="1:13">
      <c r="A234" s="80" t="s">
        <v>247</v>
      </c>
      <c r="B234" s="87">
        <v>290553</v>
      </c>
      <c r="C234" s="48" t="s">
        <v>249</v>
      </c>
      <c r="D234" s="72" t="s">
        <v>1117</v>
      </c>
      <c r="E234" s="72" t="s">
        <v>1146</v>
      </c>
      <c r="F234" s="62">
        <v>0</v>
      </c>
      <c r="G234" s="63">
        <v>26918</v>
      </c>
      <c r="H234" s="2">
        <f t="shared" si="18"/>
        <v>0</v>
      </c>
      <c r="I234" s="2">
        <f t="shared" si="19"/>
        <v>4.8260983468073659</v>
      </c>
      <c r="J234" s="1">
        <f t="shared" si="20"/>
        <v>0</v>
      </c>
      <c r="K234" s="1">
        <f t="shared" si="21"/>
        <v>0</v>
      </c>
      <c r="L234" s="10">
        <f t="shared" si="22"/>
        <v>0.89060046117083158</v>
      </c>
      <c r="M234" s="1">
        <f t="shared" si="23"/>
        <v>0</v>
      </c>
    </row>
    <row r="235" spans="1:13">
      <c r="A235" s="80" t="s">
        <v>247</v>
      </c>
      <c r="B235" s="87">
        <v>290554</v>
      </c>
      <c r="C235" s="48" t="s">
        <v>250</v>
      </c>
      <c r="D235" s="72" t="s">
        <v>1117</v>
      </c>
      <c r="E235" s="72" t="s">
        <v>1146</v>
      </c>
      <c r="F235" s="62">
        <v>0</v>
      </c>
      <c r="G235" s="63">
        <v>10087</v>
      </c>
      <c r="H235" s="2">
        <f t="shared" si="18"/>
        <v>0</v>
      </c>
      <c r="I235" s="2">
        <f t="shared" si="19"/>
        <v>4.8260983468073659</v>
      </c>
      <c r="J235" s="1">
        <f t="shared" si="20"/>
        <v>0</v>
      </c>
      <c r="K235" s="1">
        <f t="shared" si="21"/>
        <v>0</v>
      </c>
      <c r="L235" s="10">
        <f t="shared" si="22"/>
        <v>0.89060046117083158</v>
      </c>
      <c r="M235" s="1">
        <f t="shared" si="23"/>
        <v>0</v>
      </c>
    </row>
    <row r="236" spans="1:13">
      <c r="A236" s="80" t="s">
        <v>247</v>
      </c>
      <c r="B236" s="83">
        <v>290559</v>
      </c>
      <c r="C236" s="48" t="s">
        <v>251</v>
      </c>
      <c r="D236" s="72" t="s">
        <v>1117</v>
      </c>
      <c r="E236" s="72" t="s">
        <v>1146</v>
      </c>
      <c r="F236" s="62">
        <v>0</v>
      </c>
      <c r="G236" s="63">
        <v>0</v>
      </c>
      <c r="H236" s="2">
        <f t="shared" si="18"/>
        <v>0</v>
      </c>
      <c r="I236" s="2">
        <f t="shared" si="19"/>
        <v>4.8260983468073659</v>
      </c>
      <c r="J236" s="1">
        <f t="shared" si="20"/>
        <v>0</v>
      </c>
      <c r="K236" s="1">
        <f t="shared" si="21"/>
        <v>0</v>
      </c>
      <c r="L236" s="10">
        <f t="shared" si="22"/>
        <v>0.89060046117083158</v>
      </c>
      <c r="M236" s="1">
        <f t="shared" si="23"/>
        <v>0</v>
      </c>
    </row>
    <row r="237" spans="1:13">
      <c r="A237" s="80" t="s">
        <v>247</v>
      </c>
      <c r="B237" s="83">
        <v>290561</v>
      </c>
      <c r="C237" s="48" t="s">
        <v>252</v>
      </c>
      <c r="D237" s="72" t="s">
        <v>1117</v>
      </c>
      <c r="E237" s="72" t="s">
        <v>1146</v>
      </c>
      <c r="F237" s="62">
        <v>0</v>
      </c>
      <c r="G237" s="63">
        <v>0</v>
      </c>
      <c r="H237" s="2">
        <f t="shared" si="18"/>
        <v>0</v>
      </c>
      <c r="I237" s="2">
        <f t="shared" si="19"/>
        <v>4.8260983468073659</v>
      </c>
      <c r="J237" s="1">
        <f t="shared" si="20"/>
        <v>0</v>
      </c>
      <c r="K237" s="1">
        <f t="shared" si="21"/>
        <v>0</v>
      </c>
      <c r="L237" s="10">
        <f t="shared" si="22"/>
        <v>0.89060046117083158</v>
      </c>
      <c r="M237" s="1">
        <f t="shared" si="23"/>
        <v>0</v>
      </c>
    </row>
    <row r="238" spans="1:13">
      <c r="A238" s="80" t="s">
        <v>247</v>
      </c>
      <c r="B238" s="83">
        <v>290562</v>
      </c>
      <c r="C238" s="48" t="s">
        <v>253</v>
      </c>
      <c r="D238" s="72" t="s">
        <v>1117</v>
      </c>
      <c r="E238" s="72" t="s">
        <v>1146</v>
      </c>
      <c r="F238" s="62">
        <v>0</v>
      </c>
      <c r="G238" s="63">
        <v>0</v>
      </c>
      <c r="H238" s="2">
        <f t="shared" si="18"/>
        <v>0</v>
      </c>
      <c r="I238" s="2">
        <f t="shared" si="19"/>
        <v>4.8260983468073659</v>
      </c>
      <c r="J238" s="1">
        <f t="shared" si="20"/>
        <v>0</v>
      </c>
      <c r="K238" s="1">
        <f t="shared" si="21"/>
        <v>0</v>
      </c>
      <c r="L238" s="10">
        <f t="shared" si="22"/>
        <v>0.89060046117083158</v>
      </c>
      <c r="M238" s="1">
        <f t="shared" si="23"/>
        <v>0</v>
      </c>
    </row>
    <row r="239" spans="1:13">
      <c r="A239" s="80" t="s">
        <v>247</v>
      </c>
      <c r="B239" s="87">
        <v>290565</v>
      </c>
      <c r="C239" s="48" t="s">
        <v>254</v>
      </c>
      <c r="D239" s="72" t="s">
        <v>1117</v>
      </c>
      <c r="E239" s="72" t="s">
        <v>1146</v>
      </c>
      <c r="F239" s="62">
        <v>0</v>
      </c>
      <c r="G239" s="63">
        <v>17205</v>
      </c>
      <c r="H239" s="2">
        <f t="shared" si="18"/>
        <v>0</v>
      </c>
      <c r="I239" s="2">
        <f t="shared" si="19"/>
        <v>4.8260983468073659</v>
      </c>
      <c r="J239" s="1">
        <f t="shared" si="20"/>
        <v>0</v>
      </c>
      <c r="K239" s="1">
        <f t="shared" si="21"/>
        <v>0</v>
      </c>
      <c r="L239" s="10">
        <f t="shared" si="22"/>
        <v>0.89060046117083158</v>
      </c>
      <c r="M239" s="1">
        <f t="shared" si="23"/>
        <v>0</v>
      </c>
    </row>
    <row r="240" spans="1:13">
      <c r="A240" s="80" t="s">
        <v>247</v>
      </c>
      <c r="B240" s="83">
        <v>290566</v>
      </c>
      <c r="C240" s="48" t="s">
        <v>255</v>
      </c>
      <c r="D240" s="72" t="s">
        <v>1117</v>
      </c>
      <c r="E240" s="72" t="s">
        <v>1146</v>
      </c>
      <c r="F240" s="62">
        <v>0</v>
      </c>
      <c r="G240" s="63">
        <v>0</v>
      </c>
      <c r="H240" s="2">
        <f t="shared" si="18"/>
        <v>0</v>
      </c>
      <c r="I240" s="2">
        <f t="shared" si="19"/>
        <v>4.8260983468073659</v>
      </c>
      <c r="J240" s="1">
        <f t="shared" si="20"/>
        <v>0</v>
      </c>
      <c r="K240" s="1">
        <f t="shared" si="21"/>
        <v>0</v>
      </c>
      <c r="L240" s="10">
        <f t="shared" si="22"/>
        <v>0.89060046117083158</v>
      </c>
      <c r="M240" s="1">
        <f t="shared" si="23"/>
        <v>0</v>
      </c>
    </row>
    <row r="241" spans="1:13">
      <c r="A241" s="80" t="s">
        <v>247</v>
      </c>
      <c r="B241" s="87">
        <v>290570</v>
      </c>
      <c r="C241" s="48" t="s">
        <v>256</v>
      </c>
      <c r="D241" s="72" t="s">
        <v>1117</v>
      </c>
      <c r="E241" s="72" t="s">
        <v>1146</v>
      </c>
      <c r="F241" s="62">
        <v>1785</v>
      </c>
      <c r="G241" s="63">
        <v>3603</v>
      </c>
      <c r="H241" s="2">
        <f t="shared" si="18"/>
        <v>0.49542048293089092</v>
      </c>
      <c r="I241" s="2">
        <f t="shared" si="19"/>
        <v>4.8260983468073659</v>
      </c>
      <c r="J241" s="1">
        <f t="shared" si="20"/>
        <v>1785</v>
      </c>
      <c r="K241" s="1">
        <f t="shared" si="21"/>
        <v>0</v>
      </c>
      <c r="L241" s="10">
        <f t="shared" si="22"/>
        <v>0.89060046117083158</v>
      </c>
      <c r="M241" s="1">
        <f t="shared" si="23"/>
        <v>0</v>
      </c>
    </row>
    <row r="242" spans="1:13">
      <c r="A242" s="80" t="s">
        <v>247</v>
      </c>
      <c r="B242" s="87">
        <v>290571</v>
      </c>
      <c r="C242" s="48" t="s">
        <v>257</v>
      </c>
      <c r="D242" s="72" t="s">
        <v>1117</v>
      </c>
      <c r="E242" s="72" t="s">
        <v>1146</v>
      </c>
      <c r="F242" s="62">
        <v>0</v>
      </c>
      <c r="G242" s="63">
        <v>13337</v>
      </c>
      <c r="H242" s="2">
        <f t="shared" si="18"/>
        <v>0</v>
      </c>
      <c r="I242" s="2">
        <f t="shared" si="19"/>
        <v>4.8260983468073659</v>
      </c>
      <c r="J242" s="1">
        <f t="shared" si="20"/>
        <v>0</v>
      </c>
      <c r="K242" s="1">
        <f t="shared" si="21"/>
        <v>0</v>
      </c>
      <c r="L242" s="10">
        <f t="shared" si="22"/>
        <v>0.89060046117083158</v>
      </c>
      <c r="M242" s="1">
        <f t="shared" si="23"/>
        <v>0</v>
      </c>
    </row>
    <row r="243" spans="1:13">
      <c r="A243" s="80" t="s">
        <v>247</v>
      </c>
      <c r="B243" s="87">
        <v>290573</v>
      </c>
      <c r="C243" s="48" t="s">
        <v>258</v>
      </c>
      <c r="D243" s="72" t="s">
        <v>1117</v>
      </c>
      <c r="E243" s="72" t="s">
        <v>1146</v>
      </c>
      <c r="F243" s="62">
        <v>1151820</v>
      </c>
      <c r="G243" s="63">
        <v>18017</v>
      </c>
      <c r="H243" s="2">
        <f t="shared" si="18"/>
        <v>63.929622023644335</v>
      </c>
      <c r="I243" s="2">
        <f t="shared" si="19"/>
        <v>4.8260983468073659</v>
      </c>
      <c r="J243" s="1">
        <f t="shared" si="20"/>
        <v>86951.813914428305</v>
      </c>
      <c r="K243" s="1">
        <f t="shared" si="21"/>
        <v>1064868.1860855718</v>
      </c>
      <c r="L243" s="10">
        <f t="shared" si="22"/>
        <v>0.89060046117083158</v>
      </c>
      <c r="M243" s="1">
        <f t="shared" si="23"/>
        <v>948372.09761395713</v>
      </c>
    </row>
    <row r="244" spans="1:13">
      <c r="A244" s="80" t="s">
        <v>247</v>
      </c>
      <c r="B244" s="83">
        <v>290575</v>
      </c>
      <c r="C244" s="48" t="s">
        <v>259</v>
      </c>
      <c r="D244" s="72" t="s">
        <v>1117</v>
      </c>
      <c r="E244" s="72" t="s">
        <v>1146</v>
      </c>
      <c r="F244" s="62">
        <v>0</v>
      </c>
      <c r="G244" s="63">
        <v>0</v>
      </c>
      <c r="H244" s="2">
        <f t="shared" si="18"/>
        <v>0</v>
      </c>
      <c r="I244" s="2">
        <f t="shared" si="19"/>
        <v>4.8260983468073659</v>
      </c>
      <c r="J244" s="1">
        <f t="shared" si="20"/>
        <v>0</v>
      </c>
      <c r="K244" s="1">
        <f t="shared" si="21"/>
        <v>0</v>
      </c>
      <c r="L244" s="10">
        <f t="shared" si="22"/>
        <v>0.89060046117083158</v>
      </c>
      <c r="M244" s="1">
        <f t="shared" si="23"/>
        <v>0</v>
      </c>
    </row>
    <row r="245" spans="1:13">
      <c r="A245" s="80" t="s">
        <v>247</v>
      </c>
      <c r="B245" s="83">
        <v>290576</v>
      </c>
      <c r="C245" s="48" t="s">
        <v>200</v>
      </c>
      <c r="D245" s="72" t="s">
        <v>1117</v>
      </c>
      <c r="E245" s="72" t="s">
        <v>1146</v>
      </c>
      <c r="F245" s="62">
        <v>0</v>
      </c>
      <c r="G245" s="63">
        <v>0</v>
      </c>
      <c r="H245" s="2">
        <f t="shared" si="18"/>
        <v>0</v>
      </c>
      <c r="I245" s="2">
        <f t="shared" si="19"/>
        <v>4.8260983468073659</v>
      </c>
      <c r="J245" s="1">
        <f t="shared" si="20"/>
        <v>0</v>
      </c>
      <c r="K245" s="1">
        <f t="shared" si="21"/>
        <v>0</v>
      </c>
      <c r="L245" s="10">
        <f t="shared" si="22"/>
        <v>0.89060046117083158</v>
      </c>
      <c r="M245" s="1">
        <f t="shared" si="23"/>
        <v>0</v>
      </c>
    </row>
    <row r="246" spans="1:13">
      <c r="A246" s="80" t="s">
        <v>247</v>
      </c>
      <c r="B246" s="83">
        <v>290578</v>
      </c>
      <c r="C246" s="48" t="s">
        <v>260</v>
      </c>
      <c r="D246" s="72" t="s">
        <v>1117</v>
      </c>
      <c r="E246" s="72" t="s">
        <v>1146</v>
      </c>
      <c r="F246" s="62">
        <v>0</v>
      </c>
      <c r="G246" s="63">
        <v>0</v>
      </c>
      <c r="H246" s="2">
        <f t="shared" si="18"/>
        <v>0</v>
      </c>
      <c r="I246" s="2">
        <f t="shared" si="19"/>
        <v>4.8260983468073659</v>
      </c>
      <c r="J246" s="1">
        <f t="shared" si="20"/>
        <v>0</v>
      </c>
      <c r="K246" s="1">
        <f t="shared" si="21"/>
        <v>0</v>
      </c>
      <c r="L246" s="10">
        <f t="shared" si="22"/>
        <v>0.89060046117083158</v>
      </c>
      <c r="M246" s="1">
        <f t="shared" si="23"/>
        <v>0</v>
      </c>
    </row>
    <row r="247" spans="1:13">
      <c r="A247" s="80" t="s">
        <v>247</v>
      </c>
      <c r="B247" s="87">
        <v>290579</v>
      </c>
      <c r="C247" s="48" t="s">
        <v>261</v>
      </c>
      <c r="D247" s="72" t="s">
        <v>1117</v>
      </c>
      <c r="E247" s="72" t="s">
        <v>1146</v>
      </c>
      <c r="F247" s="62">
        <v>796803</v>
      </c>
      <c r="G247" s="63">
        <v>29493</v>
      </c>
      <c r="H247" s="2">
        <f t="shared" si="18"/>
        <v>27.016681924524462</v>
      </c>
      <c r="I247" s="2">
        <f t="shared" si="19"/>
        <v>4.8260983468073659</v>
      </c>
      <c r="J247" s="1">
        <f t="shared" si="20"/>
        <v>142336.11854238965</v>
      </c>
      <c r="K247" s="1">
        <f t="shared" si="21"/>
        <v>654466.88145761029</v>
      </c>
      <c r="L247" s="10">
        <f t="shared" si="22"/>
        <v>0.89060046117083158</v>
      </c>
      <c r="M247" s="1">
        <f t="shared" si="23"/>
        <v>582868.50644718367</v>
      </c>
    </row>
    <row r="248" spans="1:13">
      <c r="A248" s="80" t="s">
        <v>247</v>
      </c>
      <c r="B248" s="87">
        <v>290581</v>
      </c>
      <c r="C248" s="48" t="s">
        <v>262</v>
      </c>
      <c r="D248" s="72" t="s">
        <v>1117</v>
      </c>
      <c r="E248" s="72" t="s">
        <v>1146</v>
      </c>
      <c r="F248" s="62">
        <v>297711</v>
      </c>
      <c r="G248" s="63">
        <v>11547</v>
      </c>
      <c r="H248" s="2">
        <f t="shared" si="18"/>
        <v>25.782540919719409</v>
      </c>
      <c r="I248" s="2">
        <f t="shared" si="19"/>
        <v>4.8260983468073659</v>
      </c>
      <c r="J248" s="1">
        <f t="shared" si="20"/>
        <v>55726.957610584657</v>
      </c>
      <c r="K248" s="1">
        <f t="shared" si="21"/>
        <v>241984.04238941535</v>
      </c>
      <c r="L248" s="10">
        <f t="shared" si="22"/>
        <v>0.89060046117083158</v>
      </c>
      <c r="M248" s="1">
        <f t="shared" si="23"/>
        <v>215511.09974799538</v>
      </c>
    </row>
    <row r="249" spans="1:13">
      <c r="A249" s="80" t="s">
        <v>247</v>
      </c>
      <c r="B249" s="83">
        <v>290583</v>
      </c>
      <c r="C249" s="48" t="s">
        <v>263</v>
      </c>
      <c r="D249" s="72" t="s">
        <v>1117</v>
      </c>
      <c r="E249" s="72" t="s">
        <v>1146</v>
      </c>
      <c r="F249" s="62">
        <v>0</v>
      </c>
      <c r="G249" s="63">
        <v>0</v>
      </c>
      <c r="H249" s="2">
        <f t="shared" si="18"/>
        <v>0</v>
      </c>
      <c r="I249" s="2">
        <f t="shared" si="19"/>
        <v>4.8260983468073659</v>
      </c>
      <c r="J249" s="1">
        <f t="shared" si="20"/>
        <v>0</v>
      </c>
      <c r="K249" s="1">
        <f t="shared" si="21"/>
        <v>0</v>
      </c>
      <c r="L249" s="10">
        <f t="shared" si="22"/>
        <v>0.89060046117083158</v>
      </c>
      <c r="M249" s="1">
        <f t="shared" si="23"/>
        <v>0</v>
      </c>
    </row>
    <row r="250" spans="1:13">
      <c r="A250" s="80" t="s">
        <v>247</v>
      </c>
      <c r="B250" s="87">
        <v>290598</v>
      </c>
      <c r="C250" s="48" t="s">
        <v>264</v>
      </c>
      <c r="D250" s="72" t="s">
        <v>1117</v>
      </c>
      <c r="E250" s="72" t="s">
        <v>1146</v>
      </c>
      <c r="F250" s="62">
        <v>35982</v>
      </c>
      <c r="G250" s="63">
        <v>1034</v>
      </c>
      <c r="H250" s="2">
        <f t="shared" si="18"/>
        <v>34.79883945841393</v>
      </c>
      <c r="I250" s="2">
        <f t="shared" si="19"/>
        <v>4.8260983468073659</v>
      </c>
      <c r="J250" s="1">
        <f t="shared" si="20"/>
        <v>4990.1856905988161</v>
      </c>
      <c r="K250" s="1">
        <f t="shared" si="21"/>
        <v>30991.814309401183</v>
      </c>
      <c r="L250" s="10">
        <f t="shared" si="22"/>
        <v>0.89060046117083158</v>
      </c>
      <c r="M250" s="1">
        <f t="shared" si="23"/>
        <v>27601.324116473472</v>
      </c>
    </row>
    <row r="251" spans="1:13">
      <c r="A251" s="80" t="s">
        <v>265</v>
      </c>
      <c r="B251" s="83">
        <v>300585</v>
      </c>
      <c r="C251" s="48" t="s">
        <v>266</v>
      </c>
      <c r="D251" s="72" t="s">
        <v>1117</v>
      </c>
      <c r="E251" s="72" t="s">
        <v>1146</v>
      </c>
      <c r="F251" s="62">
        <v>0</v>
      </c>
      <c r="G251" s="63">
        <v>0</v>
      </c>
      <c r="H251" s="2">
        <f t="shared" si="18"/>
        <v>0</v>
      </c>
      <c r="I251" s="2">
        <f t="shared" si="19"/>
        <v>4.8260983468073659</v>
      </c>
      <c r="J251" s="1">
        <f t="shared" si="20"/>
        <v>0</v>
      </c>
      <c r="K251" s="1">
        <f t="shared" si="21"/>
        <v>0</v>
      </c>
      <c r="L251" s="10">
        <f t="shared" si="22"/>
        <v>0.89060046117083158</v>
      </c>
      <c r="M251" s="1">
        <f t="shared" si="23"/>
        <v>0</v>
      </c>
    </row>
    <row r="252" spans="1:13">
      <c r="A252" s="80" t="s">
        <v>265</v>
      </c>
      <c r="B252" s="87">
        <v>300586</v>
      </c>
      <c r="C252" s="48" t="s">
        <v>267</v>
      </c>
      <c r="D252" s="72" t="s">
        <v>1117</v>
      </c>
      <c r="E252" s="72" t="s">
        <v>1146</v>
      </c>
      <c r="F252" s="62">
        <v>27144</v>
      </c>
      <c r="G252" s="63">
        <v>1013</v>
      </c>
      <c r="H252" s="2">
        <f t="shared" si="18"/>
        <v>26.795656465942745</v>
      </c>
      <c r="I252" s="2">
        <f t="shared" si="19"/>
        <v>4.8260983468073659</v>
      </c>
      <c r="J252" s="1">
        <f t="shared" si="20"/>
        <v>4888.8376253158613</v>
      </c>
      <c r="K252" s="1">
        <f t="shared" si="21"/>
        <v>22255.16237468414</v>
      </c>
      <c r="L252" s="10">
        <f t="shared" si="22"/>
        <v>0.89060046117083158</v>
      </c>
      <c r="M252" s="1">
        <f t="shared" si="23"/>
        <v>19820.457874325435</v>
      </c>
    </row>
    <row r="253" spans="1:13">
      <c r="A253" s="80" t="s">
        <v>265</v>
      </c>
      <c r="B253" s="87">
        <v>300588</v>
      </c>
      <c r="C253" s="48" t="s">
        <v>268</v>
      </c>
      <c r="D253" s="72" t="s">
        <v>1117</v>
      </c>
      <c r="E253" s="72" t="s">
        <v>1146</v>
      </c>
      <c r="F253" s="62">
        <v>4836</v>
      </c>
      <c r="G253" s="63">
        <v>702</v>
      </c>
      <c r="H253" s="2">
        <f t="shared" si="18"/>
        <v>6.8888888888888893</v>
      </c>
      <c r="I253" s="2">
        <f t="shared" si="19"/>
        <v>4.8260983468073659</v>
      </c>
      <c r="J253" s="1">
        <f t="shared" si="20"/>
        <v>3387.9210394587708</v>
      </c>
      <c r="K253" s="1">
        <f t="shared" si="21"/>
        <v>1448.0789605412292</v>
      </c>
      <c r="L253" s="10">
        <f t="shared" si="22"/>
        <v>0.89060046117083158</v>
      </c>
      <c r="M253" s="1">
        <f t="shared" si="23"/>
        <v>1289.6597900697971</v>
      </c>
    </row>
    <row r="254" spans="1:13">
      <c r="A254" s="80" t="s">
        <v>265</v>
      </c>
      <c r="B254" s="87">
        <v>300589</v>
      </c>
      <c r="C254" s="48" t="s">
        <v>269</v>
      </c>
      <c r="D254" s="72" t="s">
        <v>1117</v>
      </c>
      <c r="E254" s="72" t="s">
        <v>1146</v>
      </c>
      <c r="F254" s="62">
        <v>3891</v>
      </c>
      <c r="G254" s="63">
        <v>433</v>
      </c>
      <c r="H254" s="2">
        <f t="shared" si="18"/>
        <v>8.9861431870669755</v>
      </c>
      <c r="I254" s="2">
        <f t="shared" si="19"/>
        <v>4.8260983468073659</v>
      </c>
      <c r="J254" s="1">
        <f t="shared" si="20"/>
        <v>2089.7005841675896</v>
      </c>
      <c r="K254" s="1">
        <f t="shared" si="21"/>
        <v>1801.2994158324104</v>
      </c>
      <c r="L254" s="10">
        <f t="shared" si="22"/>
        <v>0.89060046117083158</v>
      </c>
      <c r="M254" s="1">
        <f t="shared" si="23"/>
        <v>1604.2380904470942</v>
      </c>
    </row>
    <row r="255" spans="1:13">
      <c r="A255" s="80" t="s">
        <v>265</v>
      </c>
      <c r="B255" s="87">
        <v>300590</v>
      </c>
      <c r="C255" s="48" t="s">
        <v>270</v>
      </c>
      <c r="D255" s="72" t="s">
        <v>1117</v>
      </c>
      <c r="E255" s="72" t="s">
        <v>1146</v>
      </c>
      <c r="F255" s="62">
        <v>60660</v>
      </c>
      <c r="G255" s="63">
        <v>788</v>
      </c>
      <c r="H255" s="2">
        <f t="shared" si="18"/>
        <v>76.979695431472081</v>
      </c>
      <c r="I255" s="2">
        <f t="shared" si="19"/>
        <v>4.8260983468073659</v>
      </c>
      <c r="J255" s="1">
        <f t="shared" si="20"/>
        <v>3802.9654972842045</v>
      </c>
      <c r="K255" s="1">
        <f t="shared" si="21"/>
        <v>56857.034502715796</v>
      </c>
      <c r="L255" s="10">
        <f t="shared" si="22"/>
        <v>0.89060046117083158</v>
      </c>
      <c r="M255" s="1">
        <f t="shared" si="23"/>
        <v>50636.901148924568</v>
      </c>
    </row>
    <row r="256" spans="1:13">
      <c r="A256" s="80" t="s">
        <v>265</v>
      </c>
      <c r="B256" s="87">
        <v>300591</v>
      </c>
      <c r="C256" s="48" t="s">
        <v>271</v>
      </c>
      <c r="D256" s="72" t="s">
        <v>1117</v>
      </c>
      <c r="E256" s="72" t="s">
        <v>1146</v>
      </c>
      <c r="F256" s="62">
        <v>7017</v>
      </c>
      <c r="G256" s="63">
        <v>464</v>
      </c>
      <c r="H256" s="2">
        <f t="shared" si="18"/>
        <v>15.122844827586206</v>
      </c>
      <c r="I256" s="2">
        <f t="shared" si="19"/>
        <v>4.8260983468073659</v>
      </c>
      <c r="J256" s="1">
        <f t="shared" si="20"/>
        <v>2239.3096329186178</v>
      </c>
      <c r="K256" s="1">
        <f t="shared" si="21"/>
        <v>4777.6903670813826</v>
      </c>
      <c r="L256" s="10">
        <f t="shared" si="22"/>
        <v>0.89060046117083158</v>
      </c>
      <c r="M256" s="1">
        <f t="shared" si="23"/>
        <v>4255.0132442541189</v>
      </c>
    </row>
    <row r="257" spans="1:13">
      <c r="A257" s="80" t="s">
        <v>265</v>
      </c>
      <c r="B257" s="87">
        <v>300594</v>
      </c>
      <c r="C257" s="48" t="s">
        <v>272</v>
      </c>
      <c r="D257" s="72" t="s">
        <v>1117</v>
      </c>
      <c r="E257" s="72" t="s">
        <v>1146</v>
      </c>
      <c r="F257" s="62">
        <v>0</v>
      </c>
      <c r="G257" s="63">
        <v>5313</v>
      </c>
      <c r="H257" s="2">
        <f t="shared" si="18"/>
        <v>0</v>
      </c>
      <c r="I257" s="2">
        <f t="shared" si="19"/>
        <v>4.8260983468073659</v>
      </c>
      <c r="J257" s="1">
        <f t="shared" si="20"/>
        <v>0</v>
      </c>
      <c r="K257" s="1">
        <f t="shared" si="21"/>
        <v>0</v>
      </c>
      <c r="L257" s="10">
        <f t="shared" si="22"/>
        <v>0.89060046117083158</v>
      </c>
      <c r="M257" s="1">
        <f t="shared" si="23"/>
        <v>0</v>
      </c>
    </row>
    <row r="258" spans="1:13">
      <c r="A258" s="80" t="s">
        <v>265</v>
      </c>
      <c r="B258" s="83">
        <v>300597</v>
      </c>
      <c r="C258" s="48" t="s">
        <v>273</v>
      </c>
      <c r="D258" s="72" t="s">
        <v>1117</v>
      </c>
      <c r="E258" s="72" t="s">
        <v>1146</v>
      </c>
      <c r="F258" s="62">
        <v>0</v>
      </c>
      <c r="G258" s="63">
        <v>0</v>
      </c>
      <c r="H258" s="2">
        <f t="shared" si="18"/>
        <v>0</v>
      </c>
      <c r="I258" s="2">
        <f t="shared" si="19"/>
        <v>4.8260983468073659</v>
      </c>
      <c r="J258" s="1">
        <f t="shared" si="20"/>
        <v>0</v>
      </c>
      <c r="K258" s="1">
        <f t="shared" si="21"/>
        <v>0</v>
      </c>
      <c r="L258" s="10">
        <f t="shared" si="22"/>
        <v>0.89060046117083158</v>
      </c>
      <c r="M258" s="1">
        <f t="shared" si="23"/>
        <v>0</v>
      </c>
    </row>
    <row r="259" spans="1:13">
      <c r="A259" s="80" t="s">
        <v>265</v>
      </c>
      <c r="B259" s="87">
        <v>300598</v>
      </c>
      <c r="C259" s="48" t="s">
        <v>274</v>
      </c>
      <c r="D259" s="72" t="s">
        <v>1117</v>
      </c>
      <c r="E259" s="72" t="s">
        <v>1146</v>
      </c>
      <c r="F259" s="62">
        <v>90558</v>
      </c>
      <c r="G259" s="63">
        <v>557</v>
      </c>
      <c r="H259" s="2">
        <f t="shared" ref="H259:H322" si="24">IFERROR(F259/G259,0)</f>
        <v>162.58168761220827</v>
      </c>
      <c r="I259" s="2">
        <f t="shared" ref="I259:I322" si="25">$D$1134</f>
        <v>4.8260983468073659</v>
      </c>
      <c r="J259" s="1">
        <f t="shared" ref="J259:J322" si="26">MIN(F259,I259*G259)</f>
        <v>2688.136779171703</v>
      </c>
      <c r="K259" s="1">
        <f t="shared" ref="K259:K322" si="27">F259-J259</f>
        <v>87869.863220828294</v>
      </c>
      <c r="L259" s="10">
        <f t="shared" ref="L259:L322" si="28">$L$1132</f>
        <v>0.89060046117083158</v>
      </c>
      <c r="M259" s="1">
        <f t="shared" ref="M259:M322" si="29">L259*K259</f>
        <v>78256.940707487578</v>
      </c>
    </row>
    <row r="260" spans="1:13">
      <c r="A260" s="80" t="s">
        <v>265</v>
      </c>
      <c r="B260" s="87">
        <v>300606</v>
      </c>
      <c r="C260" s="48" t="s">
        <v>275</v>
      </c>
      <c r="D260" s="72" t="s">
        <v>1117</v>
      </c>
      <c r="E260" s="72" t="s">
        <v>1146</v>
      </c>
      <c r="F260" s="62">
        <v>54402</v>
      </c>
      <c r="G260" s="63">
        <v>2816</v>
      </c>
      <c r="H260" s="2">
        <f t="shared" si="24"/>
        <v>19.318892045454547</v>
      </c>
      <c r="I260" s="2">
        <f t="shared" si="25"/>
        <v>4.8260983468073659</v>
      </c>
      <c r="J260" s="1">
        <f t="shared" si="26"/>
        <v>13590.292944609542</v>
      </c>
      <c r="K260" s="1">
        <f t="shared" si="27"/>
        <v>40811.707055390456</v>
      </c>
      <c r="L260" s="10">
        <f t="shared" si="28"/>
        <v>0.89060046117083158</v>
      </c>
      <c r="M260" s="1">
        <f t="shared" si="29"/>
        <v>36346.925124699621</v>
      </c>
    </row>
    <row r="261" spans="1:13">
      <c r="A261" s="80" t="s">
        <v>265</v>
      </c>
      <c r="B261" s="83">
        <v>300607</v>
      </c>
      <c r="C261" s="48" t="s">
        <v>276</v>
      </c>
      <c r="D261" s="72" t="s">
        <v>1117</v>
      </c>
      <c r="E261" s="72" t="s">
        <v>1146</v>
      </c>
      <c r="F261" s="62">
        <v>0</v>
      </c>
      <c r="G261" s="63">
        <v>0</v>
      </c>
      <c r="H261" s="2">
        <f t="shared" si="24"/>
        <v>0</v>
      </c>
      <c r="I261" s="2">
        <f t="shared" si="25"/>
        <v>4.8260983468073659</v>
      </c>
      <c r="J261" s="1">
        <f t="shared" si="26"/>
        <v>0</v>
      </c>
      <c r="K261" s="1">
        <f t="shared" si="27"/>
        <v>0</v>
      </c>
      <c r="L261" s="10">
        <f t="shared" si="28"/>
        <v>0.89060046117083158</v>
      </c>
      <c r="M261" s="1">
        <f t="shared" si="29"/>
        <v>0</v>
      </c>
    </row>
    <row r="262" spans="1:13">
      <c r="A262" s="80" t="s">
        <v>265</v>
      </c>
      <c r="B262" s="87">
        <v>300609</v>
      </c>
      <c r="C262" s="48" t="s">
        <v>277</v>
      </c>
      <c r="D262" s="72" t="s">
        <v>1117</v>
      </c>
      <c r="E262" s="72" t="s">
        <v>1146</v>
      </c>
      <c r="F262" s="62">
        <v>0</v>
      </c>
      <c r="G262" s="63">
        <v>1348</v>
      </c>
      <c r="H262" s="2">
        <f t="shared" si="24"/>
        <v>0</v>
      </c>
      <c r="I262" s="2">
        <f t="shared" si="25"/>
        <v>4.8260983468073659</v>
      </c>
      <c r="J262" s="1">
        <f t="shared" si="26"/>
        <v>0</v>
      </c>
      <c r="K262" s="1">
        <f t="shared" si="27"/>
        <v>0</v>
      </c>
      <c r="L262" s="10">
        <f t="shared" si="28"/>
        <v>0.89060046117083158</v>
      </c>
      <c r="M262" s="1">
        <f t="shared" si="29"/>
        <v>0</v>
      </c>
    </row>
    <row r="263" spans="1:13">
      <c r="A263" s="80" t="s">
        <v>265</v>
      </c>
      <c r="B263" s="87">
        <v>300612</v>
      </c>
      <c r="C263" s="48" t="s">
        <v>278</v>
      </c>
      <c r="D263" s="72" t="s">
        <v>1117</v>
      </c>
      <c r="E263" s="72" t="s">
        <v>1146</v>
      </c>
      <c r="F263" s="62">
        <v>41229</v>
      </c>
      <c r="G263" s="63">
        <v>408</v>
      </c>
      <c r="H263" s="2">
        <f t="shared" si="24"/>
        <v>101.05147058823529</v>
      </c>
      <c r="I263" s="2">
        <f t="shared" si="25"/>
        <v>4.8260983468073659</v>
      </c>
      <c r="J263" s="1">
        <f t="shared" si="26"/>
        <v>1969.0481254974054</v>
      </c>
      <c r="K263" s="1">
        <f t="shared" si="27"/>
        <v>39259.951874502593</v>
      </c>
      <c r="L263" s="10">
        <f t="shared" si="28"/>
        <v>0.89060046117083158</v>
      </c>
      <c r="M263" s="1">
        <f t="shared" si="29"/>
        <v>34964.931244976666</v>
      </c>
    </row>
    <row r="264" spans="1:13">
      <c r="A264" s="80" t="s">
        <v>265</v>
      </c>
      <c r="B264" s="83">
        <v>300613</v>
      </c>
      <c r="C264" s="48" t="s">
        <v>279</v>
      </c>
      <c r="D264" s="72" t="s">
        <v>1117</v>
      </c>
      <c r="E264" s="72" t="s">
        <v>1146</v>
      </c>
      <c r="F264" s="62">
        <v>0</v>
      </c>
      <c r="G264" s="63">
        <v>0</v>
      </c>
      <c r="H264" s="2">
        <f t="shared" si="24"/>
        <v>0</v>
      </c>
      <c r="I264" s="2">
        <f t="shared" si="25"/>
        <v>4.8260983468073659</v>
      </c>
      <c r="J264" s="1">
        <f t="shared" si="26"/>
        <v>0</v>
      </c>
      <c r="K264" s="1">
        <f t="shared" si="27"/>
        <v>0</v>
      </c>
      <c r="L264" s="10">
        <f t="shared" si="28"/>
        <v>0.89060046117083158</v>
      </c>
      <c r="M264" s="1">
        <f t="shared" si="29"/>
        <v>0</v>
      </c>
    </row>
    <row r="265" spans="1:13">
      <c r="A265" s="80" t="s">
        <v>265</v>
      </c>
      <c r="B265" s="87">
        <v>300614</v>
      </c>
      <c r="C265" s="48" t="s">
        <v>280</v>
      </c>
      <c r="D265" s="72" t="s">
        <v>1117</v>
      </c>
      <c r="E265" s="72" t="s">
        <v>1146</v>
      </c>
      <c r="F265" s="62">
        <v>0</v>
      </c>
      <c r="G265" s="63">
        <v>620</v>
      </c>
      <c r="H265" s="2">
        <f t="shared" si="24"/>
        <v>0</v>
      </c>
      <c r="I265" s="2">
        <f t="shared" si="25"/>
        <v>4.8260983468073659</v>
      </c>
      <c r="J265" s="1">
        <f t="shared" si="26"/>
        <v>0</v>
      </c>
      <c r="K265" s="1">
        <f t="shared" si="27"/>
        <v>0</v>
      </c>
      <c r="L265" s="10">
        <f t="shared" si="28"/>
        <v>0.89060046117083158</v>
      </c>
      <c r="M265" s="1">
        <f t="shared" si="29"/>
        <v>0</v>
      </c>
    </row>
    <row r="266" spans="1:13">
      <c r="A266" s="80" t="s">
        <v>265</v>
      </c>
      <c r="B266" s="87">
        <v>300619</v>
      </c>
      <c r="C266" s="48" t="s">
        <v>281</v>
      </c>
      <c r="D266" s="72" t="s">
        <v>1117</v>
      </c>
      <c r="E266" s="72" t="s">
        <v>1146</v>
      </c>
      <c r="F266" s="62">
        <v>0</v>
      </c>
      <c r="G266" s="63">
        <v>1005</v>
      </c>
      <c r="H266" s="2">
        <f t="shared" si="24"/>
        <v>0</v>
      </c>
      <c r="I266" s="2">
        <f t="shared" si="25"/>
        <v>4.8260983468073659</v>
      </c>
      <c r="J266" s="1">
        <f t="shared" si="26"/>
        <v>0</v>
      </c>
      <c r="K266" s="1">
        <f t="shared" si="27"/>
        <v>0</v>
      </c>
      <c r="L266" s="10">
        <f t="shared" si="28"/>
        <v>0.89060046117083158</v>
      </c>
      <c r="M266" s="1">
        <f t="shared" si="29"/>
        <v>0</v>
      </c>
    </row>
    <row r="267" spans="1:13">
      <c r="A267" s="80" t="s">
        <v>265</v>
      </c>
      <c r="B267" s="87">
        <v>300625</v>
      </c>
      <c r="C267" s="48" t="s">
        <v>282</v>
      </c>
      <c r="D267" s="72" t="s">
        <v>1117</v>
      </c>
      <c r="E267" s="72" t="s">
        <v>1146</v>
      </c>
      <c r="F267" s="62">
        <v>0</v>
      </c>
      <c r="G267" s="63">
        <v>1356</v>
      </c>
      <c r="H267" s="2">
        <f t="shared" si="24"/>
        <v>0</v>
      </c>
      <c r="I267" s="2">
        <f t="shared" si="25"/>
        <v>4.8260983468073659</v>
      </c>
      <c r="J267" s="1">
        <f t="shared" si="26"/>
        <v>0</v>
      </c>
      <c r="K267" s="1">
        <f t="shared" si="27"/>
        <v>0</v>
      </c>
      <c r="L267" s="10">
        <f t="shared" si="28"/>
        <v>0.89060046117083158</v>
      </c>
      <c r="M267" s="1">
        <f t="shared" si="29"/>
        <v>0</v>
      </c>
    </row>
    <row r="268" spans="1:13">
      <c r="A268" s="80" t="s">
        <v>265</v>
      </c>
      <c r="B268" s="83">
        <v>300633</v>
      </c>
      <c r="C268" s="48" t="s">
        <v>283</v>
      </c>
      <c r="D268" s="72" t="s">
        <v>1117</v>
      </c>
      <c r="E268" s="72" t="s">
        <v>1146</v>
      </c>
      <c r="F268" s="62">
        <v>0</v>
      </c>
      <c r="G268" s="63">
        <v>0</v>
      </c>
      <c r="H268" s="2">
        <f t="shared" si="24"/>
        <v>0</v>
      </c>
      <c r="I268" s="2">
        <f t="shared" si="25"/>
        <v>4.8260983468073659</v>
      </c>
      <c r="J268" s="1">
        <f t="shared" si="26"/>
        <v>0</v>
      </c>
      <c r="K268" s="1">
        <f t="shared" si="27"/>
        <v>0</v>
      </c>
      <c r="L268" s="10">
        <f t="shared" si="28"/>
        <v>0.89060046117083158</v>
      </c>
      <c r="M268" s="1">
        <f t="shared" si="29"/>
        <v>0</v>
      </c>
    </row>
    <row r="269" spans="1:13">
      <c r="A269" s="80" t="s">
        <v>265</v>
      </c>
      <c r="B269" s="87">
        <v>300634</v>
      </c>
      <c r="C269" s="48" t="s">
        <v>284</v>
      </c>
      <c r="D269" s="72" t="s">
        <v>1117</v>
      </c>
      <c r="E269" s="72" t="s">
        <v>1146</v>
      </c>
      <c r="F269" s="62">
        <v>81165</v>
      </c>
      <c r="G269" s="63">
        <v>2560</v>
      </c>
      <c r="H269" s="2">
        <f t="shared" si="24"/>
        <v>31.705078125</v>
      </c>
      <c r="I269" s="2">
        <f t="shared" si="25"/>
        <v>4.8260983468073659</v>
      </c>
      <c r="J269" s="1">
        <f t="shared" si="26"/>
        <v>12354.811767826857</v>
      </c>
      <c r="K269" s="1">
        <f t="shared" si="27"/>
        <v>68810.188232173139</v>
      </c>
      <c r="L269" s="10">
        <f t="shared" si="28"/>
        <v>0.89060046117083158</v>
      </c>
      <c r="M269" s="1">
        <f t="shared" si="29"/>
        <v>61282.385372825127</v>
      </c>
    </row>
    <row r="270" spans="1:13">
      <c r="A270" s="80" t="s">
        <v>265</v>
      </c>
      <c r="B270" s="87">
        <v>300639</v>
      </c>
      <c r="C270" s="48" t="s">
        <v>285</v>
      </c>
      <c r="D270" s="72" t="s">
        <v>1117</v>
      </c>
      <c r="E270" s="72" t="s">
        <v>1146</v>
      </c>
      <c r="F270" s="62">
        <v>0</v>
      </c>
      <c r="G270" s="63">
        <v>935</v>
      </c>
      <c r="H270" s="2">
        <f t="shared" si="24"/>
        <v>0</v>
      </c>
      <c r="I270" s="2">
        <f t="shared" si="25"/>
        <v>4.8260983468073659</v>
      </c>
      <c r="J270" s="1">
        <f t="shared" si="26"/>
        <v>0</v>
      </c>
      <c r="K270" s="1">
        <f t="shared" si="27"/>
        <v>0</v>
      </c>
      <c r="L270" s="10">
        <f t="shared" si="28"/>
        <v>0.89060046117083158</v>
      </c>
      <c r="M270" s="1">
        <f t="shared" si="29"/>
        <v>0</v>
      </c>
    </row>
    <row r="271" spans="1:13">
      <c r="A271" s="80" t="s">
        <v>265</v>
      </c>
      <c r="B271" s="83">
        <v>300644</v>
      </c>
      <c r="C271" s="48" t="s">
        <v>286</v>
      </c>
      <c r="D271" s="72" t="s">
        <v>1117</v>
      </c>
      <c r="E271" s="72" t="s">
        <v>1146</v>
      </c>
      <c r="F271" s="62">
        <v>0</v>
      </c>
      <c r="G271" s="63">
        <v>0</v>
      </c>
      <c r="H271" s="2">
        <f t="shared" si="24"/>
        <v>0</v>
      </c>
      <c r="I271" s="2">
        <f t="shared" si="25"/>
        <v>4.8260983468073659</v>
      </c>
      <c r="J271" s="1">
        <f t="shared" si="26"/>
        <v>0</v>
      </c>
      <c r="K271" s="1">
        <f t="shared" si="27"/>
        <v>0</v>
      </c>
      <c r="L271" s="10">
        <f t="shared" si="28"/>
        <v>0.89060046117083158</v>
      </c>
      <c r="M271" s="1">
        <f t="shared" si="29"/>
        <v>0</v>
      </c>
    </row>
    <row r="272" spans="1:13">
      <c r="A272" s="80" t="s">
        <v>265</v>
      </c>
      <c r="B272" s="83">
        <v>300645</v>
      </c>
      <c r="C272" s="48" t="s">
        <v>287</v>
      </c>
      <c r="D272" s="72" t="s">
        <v>1117</v>
      </c>
      <c r="E272" s="72" t="s">
        <v>1146</v>
      </c>
      <c r="F272" s="62">
        <v>0</v>
      </c>
      <c r="G272" s="63">
        <v>0</v>
      </c>
      <c r="H272" s="2">
        <f t="shared" si="24"/>
        <v>0</v>
      </c>
      <c r="I272" s="2">
        <f t="shared" si="25"/>
        <v>4.8260983468073659</v>
      </c>
      <c r="J272" s="1">
        <f t="shared" si="26"/>
        <v>0</v>
      </c>
      <c r="K272" s="1">
        <f t="shared" si="27"/>
        <v>0</v>
      </c>
      <c r="L272" s="10">
        <f t="shared" si="28"/>
        <v>0.89060046117083158</v>
      </c>
      <c r="M272" s="1">
        <f t="shared" si="29"/>
        <v>0</v>
      </c>
    </row>
    <row r="273" spans="1:13">
      <c r="A273" s="80" t="s">
        <v>265</v>
      </c>
      <c r="B273" s="87">
        <v>300650</v>
      </c>
      <c r="C273" s="48" t="s">
        <v>288</v>
      </c>
      <c r="D273" s="72" t="s">
        <v>1117</v>
      </c>
      <c r="E273" s="72" t="s">
        <v>1146</v>
      </c>
      <c r="F273" s="62">
        <v>13809</v>
      </c>
      <c r="G273" s="63">
        <v>1281</v>
      </c>
      <c r="H273" s="2">
        <f t="shared" si="24"/>
        <v>10.779859484777518</v>
      </c>
      <c r="I273" s="2">
        <f t="shared" si="25"/>
        <v>4.8260983468073659</v>
      </c>
      <c r="J273" s="1">
        <f t="shared" si="26"/>
        <v>6182.2319822602358</v>
      </c>
      <c r="K273" s="1">
        <f t="shared" si="27"/>
        <v>7626.7680177397642</v>
      </c>
      <c r="L273" s="10">
        <f t="shared" si="28"/>
        <v>0.89060046117083158</v>
      </c>
      <c r="M273" s="1">
        <f t="shared" si="29"/>
        <v>6792.4031138419832</v>
      </c>
    </row>
    <row r="274" spans="1:13">
      <c r="A274" s="80" t="s">
        <v>265</v>
      </c>
      <c r="B274" s="83">
        <v>300651</v>
      </c>
      <c r="C274" s="48" t="s">
        <v>63</v>
      </c>
      <c r="D274" s="72" t="s">
        <v>1117</v>
      </c>
      <c r="E274" s="72" t="s">
        <v>1146</v>
      </c>
      <c r="F274" s="62">
        <v>0</v>
      </c>
      <c r="G274" s="63">
        <v>0</v>
      </c>
      <c r="H274" s="2">
        <f t="shared" si="24"/>
        <v>0</v>
      </c>
      <c r="I274" s="2">
        <f t="shared" si="25"/>
        <v>4.8260983468073659</v>
      </c>
      <c r="J274" s="1">
        <f t="shared" si="26"/>
        <v>0</v>
      </c>
      <c r="K274" s="1">
        <f t="shared" si="27"/>
        <v>0</v>
      </c>
      <c r="L274" s="10">
        <f t="shared" si="28"/>
        <v>0.89060046117083158</v>
      </c>
      <c r="M274" s="1">
        <f t="shared" si="29"/>
        <v>0</v>
      </c>
    </row>
    <row r="275" spans="1:13">
      <c r="A275" s="80" t="s">
        <v>265</v>
      </c>
      <c r="B275" s="83">
        <v>300654</v>
      </c>
      <c r="C275" s="48" t="s">
        <v>289</v>
      </c>
      <c r="D275" s="72" t="s">
        <v>1117</v>
      </c>
      <c r="E275" s="72" t="s">
        <v>1146</v>
      </c>
      <c r="F275" s="62">
        <v>0</v>
      </c>
      <c r="G275" s="63">
        <v>0</v>
      </c>
      <c r="H275" s="2">
        <f t="shared" si="24"/>
        <v>0</v>
      </c>
      <c r="I275" s="2">
        <f t="shared" si="25"/>
        <v>4.8260983468073659</v>
      </c>
      <c r="J275" s="1">
        <f t="shared" si="26"/>
        <v>0</v>
      </c>
      <c r="K275" s="1">
        <f t="shared" si="27"/>
        <v>0</v>
      </c>
      <c r="L275" s="10">
        <f t="shared" si="28"/>
        <v>0.89060046117083158</v>
      </c>
      <c r="M275" s="1">
        <f t="shared" si="29"/>
        <v>0</v>
      </c>
    </row>
    <row r="276" spans="1:13">
      <c r="A276" s="80" t="s">
        <v>265</v>
      </c>
      <c r="B276" s="87">
        <v>300656</v>
      </c>
      <c r="C276" s="48" t="s">
        <v>290</v>
      </c>
      <c r="D276" s="72" t="s">
        <v>1117</v>
      </c>
      <c r="E276" s="72" t="s">
        <v>1146</v>
      </c>
      <c r="F276" s="62">
        <v>3717</v>
      </c>
      <c r="G276" s="63">
        <v>726</v>
      </c>
      <c r="H276" s="2">
        <f t="shared" si="24"/>
        <v>5.1198347107438016</v>
      </c>
      <c r="I276" s="2">
        <f t="shared" si="25"/>
        <v>4.8260983468073659</v>
      </c>
      <c r="J276" s="1">
        <f t="shared" si="26"/>
        <v>3503.7473997821476</v>
      </c>
      <c r="K276" s="1">
        <f t="shared" si="27"/>
        <v>213.25260021785243</v>
      </c>
      <c r="L276" s="10">
        <f t="shared" si="28"/>
        <v>0.89060046117083158</v>
      </c>
      <c r="M276" s="1">
        <f t="shared" si="29"/>
        <v>189.92286409989836</v>
      </c>
    </row>
    <row r="277" spans="1:13">
      <c r="A277" s="80" t="s">
        <v>265</v>
      </c>
      <c r="B277" s="83">
        <v>300658</v>
      </c>
      <c r="C277" s="48" t="s">
        <v>291</v>
      </c>
      <c r="D277" s="72" t="s">
        <v>1117</v>
      </c>
      <c r="E277" s="72" t="s">
        <v>1146</v>
      </c>
      <c r="F277" s="62">
        <v>0</v>
      </c>
      <c r="G277" s="63">
        <v>0</v>
      </c>
      <c r="H277" s="2">
        <f t="shared" si="24"/>
        <v>0</v>
      </c>
      <c r="I277" s="2">
        <f t="shared" si="25"/>
        <v>4.8260983468073659</v>
      </c>
      <c r="J277" s="1">
        <f t="shared" si="26"/>
        <v>0</v>
      </c>
      <c r="K277" s="1">
        <f t="shared" si="27"/>
        <v>0</v>
      </c>
      <c r="L277" s="10">
        <f t="shared" si="28"/>
        <v>0.89060046117083158</v>
      </c>
      <c r="M277" s="1">
        <f t="shared" si="29"/>
        <v>0</v>
      </c>
    </row>
    <row r="278" spans="1:13">
      <c r="A278" s="80" t="s">
        <v>265</v>
      </c>
      <c r="B278" s="83">
        <v>300659</v>
      </c>
      <c r="C278" s="48" t="s">
        <v>292</v>
      </c>
      <c r="D278" s="72" t="s">
        <v>1117</v>
      </c>
      <c r="E278" s="72" t="s">
        <v>1146</v>
      </c>
      <c r="F278" s="62">
        <v>0</v>
      </c>
      <c r="G278" s="63">
        <v>0</v>
      </c>
      <c r="H278" s="2">
        <f t="shared" si="24"/>
        <v>0</v>
      </c>
      <c r="I278" s="2">
        <f t="shared" si="25"/>
        <v>4.8260983468073659</v>
      </c>
      <c r="J278" s="1">
        <f t="shared" si="26"/>
        <v>0</v>
      </c>
      <c r="K278" s="1">
        <f t="shared" si="27"/>
        <v>0</v>
      </c>
      <c r="L278" s="10">
        <f t="shared" si="28"/>
        <v>0.89060046117083158</v>
      </c>
      <c r="M278" s="1">
        <f t="shared" si="29"/>
        <v>0</v>
      </c>
    </row>
    <row r="279" spans="1:13">
      <c r="A279" s="80" t="s">
        <v>265</v>
      </c>
      <c r="B279" s="83">
        <v>300662</v>
      </c>
      <c r="C279" s="48" t="s">
        <v>293</v>
      </c>
      <c r="D279" s="72" t="s">
        <v>1117</v>
      </c>
      <c r="E279" s="72" t="s">
        <v>1146</v>
      </c>
      <c r="F279" s="62">
        <v>0</v>
      </c>
      <c r="G279" s="63">
        <v>0</v>
      </c>
      <c r="H279" s="2">
        <f t="shared" si="24"/>
        <v>0</v>
      </c>
      <c r="I279" s="2">
        <f t="shared" si="25"/>
        <v>4.8260983468073659</v>
      </c>
      <c r="J279" s="1">
        <f t="shared" si="26"/>
        <v>0</v>
      </c>
      <c r="K279" s="1">
        <f t="shared" si="27"/>
        <v>0</v>
      </c>
      <c r="L279" s="10">
        <f t="shared" si="28"/>
        <v>0.89060046117083158</v>
      </c>
      <c r="M279" s="1">
        <f t="shared" si="29"/>
        <v>0</v>
      </c>
    </row>
    <row r="280" spans="1:13">
      <c r="A280" s="80" t="s">
        <v>265</v>
      </c>
      <c r="B280" s="87">
        <v>300663</v>
      </c>
      <c r="C280" s="48" t="s">
        <v>294</v>
      </c>
      <c r="D280" s="72" t="s">
        <v>1117</v>
      </c>
      <c r="E280" s="72" t="s">
        <v>1146</v>
      </c>
      <c r="F280" s="62">
        <v>7980</v>
      </c>
      <c r="G280" s="63">
        <v>204</v>
      </c>
      <c r="H280" s="2">
        <f t="shared" si="24"/>
        <v>39.117647058823529</v>
      </c>
      <c r="I280" s="2">
        <f t="shared" si="25"/>
        <v>4.8260983468073659</v>
      </c>
      <c r="J280" s="1">
        <f t="shared" si="26"/>
        <v>984.5240627487027</v>
      </c>
      <c r="K280" s="1">
        <f t="shared" si="27"/>
        <v>6995.4759372512972</v>
      </c>
      <c r="L280" s="10">
        <f t="shared" si="28"/>
        <v>0.89060046117083158</v>
      </c>
      <c r="M280" s="1">
        <f t="shared" si="29"/>
        <v>6230.1740958254604</v>
      </c>
    </row>
    <row r="281" spans="1:13">
      <c r="A281" s="80" t="s">
        <v>265</v>
      </c>
      <c r="B281" s="87">
        <v>300664</v>
      </c>
      <c r="C281" s="48" t="s">
        <v>295</v>
      </c>
      <c r="D281" s="72" t="s">
        <v>1117</v>
      </c>
      <c r="E281" s="72" t="s">
        <v>1146</v>
      </c>
      <c r="F281" s="62">
        <v>0</v>
      </c>
      <c r="G281" s="63">
        <v>867</v>
      </c>
      <c r="H281" s="2">
        <f t="shared" si="24"/>
        <v>0</v>
      </c>
      <c r="I281" s="2">
        <f t="shared" si="25"/>
        <v>4.8260983468073659</v>
      </c>
      <c r="J281" s="1">
        <f t="shared" si="26"/>
        <v>0</v>
      </c>
      <c r="K281" s="1">
        <f t="shared" si="27"/>
        <v>0</v>
      </c>
      <c r="L281" s="10">
        <f t="shared" si="28"/>
        <v>0.89060046117083158</v>
      </c>
      <c r="M281" s="1">
        <f t="shared" si="29"/>
        <v>0</v>
      </c>
    </row>
    <row r="282" spans="1:13">
      <c r="A282" s="80" t="s">
        <v>296</v>
      </c>
      <c r="B282" s="87">
        <v>310542</v>
      </c>
      <c r="C282" s="48" t="s">
        <v>297</v>
      </c>
      <c r="D282" s="72" t="s">
        <v>1117</v>
      </c>
      <c r="E282" s="72" t="s">
        <v>1146</v>
      </c>
      <c r="F282" s="62">
        <v>135111</v>
      </c>
      <c r="G282" s="63">
        <v>156</v>
      </c>
      <c r="H282" s="2">
        <f t="shared" si="24"/>
        <v>866.09615384615381</v>
      </c>
      <c r="I282" s="2">
        <f t="shared" si="25"/>
        <v>4.8260983468073659</v>
      </c>
      <c r="J282" s="1">
        <f t="shared" si="26"/>
        <v>752.87134210194904</v>
      </c>
      <c r="K282" s="1">
        <f t="shared" si="27"/>
        <v>134358.12865789805</v>
      </c>
      <c r="L282" s="10">
        <f t="shared" si="28"/>
        <v>0.89060046117083158</v>
      </c>
      <c r="M282" s="1">
        <f t="shared" si="29"/>
        <v>119659.41134477392</v>
      </c>
    </row>
    <row r="283" spans="1:13">
      <c r="A283" s="80" t="s">
        <v>296</v>
      </c>
      <c r="B283" s="87">
        <v>310669</v>
      </c>
      <c r="C283" s="48" t="s">
        <v>298</v>
      </c>
      <c r="D283" s="72" t="s">
        <v>1117</v>
      </c>
      <c r="E283" s="72" t="s">
        <v>1146</v>
      </c>
      <c r="F283" s="62">
        <v>222567</v>
      </c>
      <c r="G283" s="63">
        <v>2093</v>
      </c>
      <c r="H283" s="2">
        <f t="shared" si="24"/>
        <v>106.33874820831342</v>
      </c>
      <c r="I283" s="2">
        <f t="shared" si="25"/>
        <v>4.8260983468073659</v>
      </c>
      <c r="J283" s="1">
        <f t="shared" si="26"/>
        <v>10101.023839867818</v>
      </c>
      <c r="K283" s="1">
        <f t="shared" si="27"/>
        <v>212465.97616013218</v>
      </c>
      <c r="L283" s="10">
        <f t="shared" si="28"/>
        <v>0.89060046117083158</v>
      </c>
      <c r="M283" s="1">
        <f t="shared" si="29"/>
        <v>189222.29635132462</v>
      </c>
    </row>
    <row r="284" spans="1:13">
      <c r="A284" s="80" t="s">
        <v>296</v>
      </c>
      <c r="B284" s="83">
        <v>310672</v>
      </c>
      <c r="C284" s="48" t="s">
        <v>299</v>
      </c>
      <c r="D284" s="72" t="s">
        <v>1117</v>
      </c>
      <c r="E284" s="72" t="s">
        <v>1146</v>
      </c>
      <c r="F284" s="62">
        <v>0</v>
      </c>
      <c r="G284" s="63">
        <v>0</v>
      </c>
      <c r="H284" s="2">
        <f t="shared" si="24"/>
        <v>0</v>
      </c>
      <c r="I284" s="2">
        <f t="shared" si="25"/>
        <v>4.8260983468073659</v>
      </c>
      <c r="J284" s="1">
        <f t="shared" si="26"/>
        <v>0</v>
      </c>
      <c r="K284" s="1">
        <f t="shared" si="27"/>
        <v>0</v>
      </c>
      <c r="L284" s="10">
        <f t="shared" si="28"/>
        <v>0.89060046117083158</v>
      </c>
      <c r="M284" s="1">
        <f t="shared" si="29"/>
        <v>0</v>
      </c>
    </row>
    <row r="285" spans="1:13">
      <c r="A285" s="80" t="s">
        <v>296</v>
      </c>
      <c r="B285" s="87">
        <v>310675</v>
      </c>
      <c r="C285" s="48" t="s">
        <v>300</v>
      </c>
      <c r="D285" s="72" t="s">
        <v>1117</v>
      </c>
      <c r="E285" s="72" t="s">
        <v>1146</v>
      </c>
      <c r="F285" s="62">
        <v>0</v>
      </c>
      <c r="G285" s="63">
        <v>3549</v>
      </c>
      <c r="H285" s="2">
        <f t="shared" si="24"/>
        <v>0</v>
      </c>
      <c r="I285" s="2">
        <f t="shared" si="25"/>
        <v>4.8260983468073659</v>
      </c>
      <c r="J285" s="1">
        <f t="shared" si="26"/>
        <v>0</v>
      </c>
      <c r="K285" s="1">
        <f t="shared" si="27"/>
        <v>0</v>
      </c>
      <c r="L285" s="10">
        <f t="shared" si="28"/>
        <v>0.89060046117083158</v>
      </c>
      <c r="M285" s="1">
        <f t="shared" si="29"/>
        <v>0</v>
      </c>
    </row>
    <row r="286" spans="1:13">
      <c r="A286" s="80" t="s">
        <v>296</v>
      </c>
      <c r="B286" s="87">
        <v>310676</v>
      </c>
      <c r="C286" s="48" t="s">
        <v>301</v>
      </c>
      <c r="D286" s="72" t="s">
        <v>1117</v>
      </c>
      <c r="E286" s="72" t="s">
        <v>1146</v>
      </c>
      <c r="F286" s="62">
        <v>0</v>
      </c>
      <c r="G286" s="63">
        <v>5461</v>
      </c>
      <c r="H286" s="2">
        <f t="shared" si="24"/>
        <v>0</v>
      </c>
      <c r="I286" s="2">
        <f t="shared" si="25"/>
        <v>4.8260983468073659</v>
      </c>
      <c r="J286" s="1">
        <f t="shared" si="26"/>
        <v>0</v>
      </c>
      <c r="K286" s="1">
        <f t="shared" si="27"/>
        <v>0</v>
      </c>
      <c r="L286" s="10">
        <f t="shared" si="28"/>
        <v>0.89060046117083158</v>
      </c>
      <c r="M286" s="1">
        <f t="shared" si="29"/>
        <v>0</v>
      </c>
    </row>
    <row r="287" spans="1:13">
      <c r="A287" s="80" t="s">
        <v>296</v>
      </c>
      <c r="B287" s="83">
        <v>310677</v>
      </c>
      <c r="C287" s="48" t="s">
        <v>8</v>
      </c>
      <c r="D287" s="72" t="s">
        <v>1117</v>
      </c>
      <c r="E287" s="72" t="s">
        <v>1146</v>
      </c>
      <c r="F287" s="62">
        <v>0</v>
      </c>
      <c r="G287" s="63">
        <v>0</v>
      </c>
      <c r="H287" s="2">
        <f t="shared" si="24"/>
        <v>0</v>
      </c>
      <c r="I287" s="2">
        <f t="shared" si="25"/>
        <v>4.8260983468073659</v>
      </c>
      <c r="J287" s="1">
        <f t="shared" si="26"/>
        <v>0</v>
      </c>
      <c r="K287" s="1">
        <f t="shared" si="27"/>
        <v>0</v>
      </c>
      <c r="L287" s="10">
        <f t="shared" si="28"/>
        <v>0.89060046117083158</v>
      </c>
      <c r="M287" s="1">
        <f t="shared" si="29"/>
        <v>0</v>
      </c>
    </row>
    <row r="288" spans="1:13">
      <c r="A288" s="80" t="s">
        <v>296</v>
      </c>
      <c r="B288" s="87">
        <v>310678</v>
      </c>
      <c r="C288" s="48" t="s">
        <v>302</v>
      </c>
      <c r="D288" s="72" t="s">
        <v>1117</v>
      </c>
      <c r="E288" s="72" t="s">
        <v>1146</v>
      </c>
      <c r="F288" s="62">
        <v>0</v>
      </c>
      <c r="G288" s="63">
        <v>888</v>
      </c>
      <c r="H288" s="2">
        <f t="shared" si="24"/>
        <v>0</v>
      </c>
      <c r="I288" s="2">
        <f t="shared" si="25"/>
        <v>4.8260983468073659</v>
      </c>
      <c r="J288" s="1">
        <f t="shared" si="26"/>
        <v>0</v>
      </c>
      <c r="K288" s="1">
        <f t="shared" si="27"/>
        <v>0</v>
      </c>
      <c r="L288" s="10">
        <f t="shared" si="28"/>
        <v>0.89060046117083158</v>
      </c>
      <c r="M288" s="1">
        <f t="shared" si="29"/>
        <v>0</v>
      </c>
    </row>
    <row r="289" spans="1:13">
      <c r="A289" s="80" t="s">
        <v>296</v>
      </c>
      <c r="B289" s="87">
        <v>310679</v>
      </c>
      <c r="C289" s="48" t="s">
        <v>303</v>
      </c>
      <c r="D289" s="72" t="s">
        <v>1117</v>
      </c>
      <c r="E289" s="72" t="s">
        <v>1146</v>
      </c>
      <c r="F289" s="62">
        <v>0</v>
      </c>
      <c r="G289" s="63">
        <v>1254</v>
      </c>
      <c r="H289" s="2">
        <f t="shared" si="24"/>
        <v>0</v>
      </c>
      <c r="I289" s="2">
        <f t="shared" si="25"/>
        <v>4.8260983468073659</v>
      </c>
      <c r="J289" s="1">
        <f t="shared" si="26"/>
        <v>0</v>
      </c>
      <c r="K289" s="1">
        <f t="shared" si="27"/>
        <v>0</v>
      </c>
      <c r="L289" s="10">
        <f t="shared" si="28"/>
        <v>0.89060046117083158</v>
      </c>
      <c r="M289" s="1">
        <f t="shared" si="29"/>
        <v>0</v>
      </c>
    </row>
    <row r="290" spans="1:13">
      <c r="A290" s="80" t="s">
        <v>296</v>
      </c>
      <c r="B290" s="83">
        <v>310683</v>
      </c>
      <c r="C290" s="48" t="s">
        <v>304</v>
      </c>
      <c r="D290" s="72" t="s">
        <v>1117</v>
      </c>
      <c r="E290" s="72" t="s">
        <v>1146</v>
      </c>
      <c r="F290" s="62">
        <v>0</v>
      </c>
      <c r="G290" s="63">
        <v>0</v>
      </c>
      <c r="H290" s="2">
        <f t="shared" si="24"/>
        <v>0</v>
      </c>
      <c r="I290" s="2">
        <f t="shared" si="25"/>
        <v>4.8260983468073659</v>
      </c>
      <c r="J290" s="1">
        <f t="shared" si="26"/>
        <v>0</v>
      </c>
      <c r="K290" s="1">
        <f t="shared" si="27"/>
        <v>0</v>
      </c>
      <c r="L290" s="10">
        <f t="shared" si="28"/>
        <v>0.89060046117083158</v>
      </c>
      <c r="M290" s="1">
        <f t="shared" si="29"/>
        <v>0</v>
      </c>
    </row>
    <row r="291" spans="1:13">
      <c r="A291" s="80" t="s">
        <v>296</v>
      </c>
      <c r="B291" s="83">
        <v>310685</v>
      </c>
      <c r="C291" s="48" t="s">
        <v>305</v>
      </c>
      <c r="D291" s="72" t="s">
        <v>1117</v>
      </c>
      <c r="E291" s="72" t="s">
        <v>1146</v>
      </c>
      <c r="F291" s="62">
        <v>0</v>
      </c>
      <c r="G291" s="63">
        <v>0</v>
      </c>
      <c r="H291" s="2">
        <f t="shared" si="24"/>
        <v>0</v>
      </c>
      <c r="I291" s="2">
        <f t="shared" si="25"/>
        <v>4.8260983468073659</v>
      </c>
      <c r="J291" s="1">
        <f t="shared" si="26"/>
        <v>0</v>
      </c>
      <c r="K291" s="1">
        <f t="shared" si="27"/>
        <v>0</v>
      </c>
      <c r="L291" s="10">
        <f t="shared" si="28"/>
        <v>0.89060046117083158</v>
      </c>
      <c r="M291" s="1">
        <f t="shared" si="29"/>
        <v>0</v>
      </c>
    </row>
    <row r="292" spans="1:13">
      <c r="A292" s="80" t="s">
        <v>296</v>
      </c>
      <c r="B292" s="87">
        <v>310688</v>
      </c>
      <c r="C292" s="48" t="s">
        <v>306</v>
      </c>
      <c r="D292" s="72" t="s">
        <v>1117</v>
      </c>
      <c r="E292" s="72" t="s">
        <v>1146</v>
      </c>
      <c r="F292" s="62">
        <v>7077</v>
      </c>
      <c r="G292" s="63">
        <v>627</v>
      </c>
      <c r="H292" s="2">
        <f t="shared" si="24"/>
        <v>11.287081339712918</v>
      </c>
      <c r="I292" s="2">
        <f t="shared" si="25"/>
        <v>4.8260983468073659</v>
      </c>
      <c r="J292" s="1">
        <f t="shared" si="26"/>
        <v>3025.9636634482185</v>
      </c>
      <c r="K292" s="1">
        <f t="shared" si="27"/>
        <v>4051.0363365517815</v>
      </c>
      <c r="L292" s="10">
        <f t="shared" si="28"/>
        <v>0.89060046117083158</v>
      </c>
      <c r="M292" s="1">
        <f t="shared" si="29"/>
        <v>3607.8548295528126</v>
      </c>
    </row>
    <row r="293" spans="1:13">
      <c r="A293" s="80" t="s">
        <v>296</v>
      </c>
      <c r="B293" s="87">
        <v>310691</v>
      </c>
      <c r="C293" s="48" t="s">
        <v>307</v>
      </c>
      <c r="D293" s="72" t="s">
        <v>1117</v>
      </c>
      <c r="E293" s="72" t="s">
        <v>1146</v>
      </c>
      <c r="F293" s="62">
        <v>93309</v>
      </c>
      <c r="G293" s="63">
        <v>1376</v>
      </c>
      <c r="H293" s="2">
        <f t="shared" si="24"/>
        <v>67.811773255813947</v>
      </c>
      <c r="I293" s="2">
        <f t="shared" si="25"/>
        <v>4.8260983468073659</v>
      </c>
      <c r="J293" s="1">
        <f t="shared" si="26"/>
        <v>6640.7113252069357</v>
      </c>
      <c r="K293" s="1">
        <f t="shared" si="27"/>
        <v>86668.288674793061</v>
      </c>
      <c r="L293" s="10">
        <f t="shared" si="28"/>
        <v>0.89060046117083158</v>
      </c>
      <c r="M293" s="1">
        <f t="shared" si="29"/>
        <v>77186.817862657466</v>
      </c>
    </row>
    <row r="294" spans="1:13">
      <c r="A294" s="80" t="s">
        <v>296</v>
      </c>
      <c r="B294" s="87">
        <v>310692</v>
      </c>
      <c r="C294" s="48" t="s">
        <v>308</v>
      </c>
      <c r="D294" s="72" t="s">
        <v>1117</v>
      </c>
      <c r="E294" s="72" t="s">
        <v>1146</v>
      </c>
      <c r="F294" s="62">
        <v>9141</v>
      </c>
      <c r="G294" s="63">
        <v>371</v>
      </c>
      <c r="H294" s="2">
        <f t="shared" si="24"/>
        <v>24.638814016172507</v>
      </c>
      <c r="I294" s="2">
        <f t="shared" si="25"/>
        <v>4.8260983468073659</v>
      </c>
      <c r="J294" s="1">
        <f t="shared" si="26"/>
        <v>1790.4824866655329</v>
      </c>
      <c r="K294" s="1">
        <f t="shared" si="27"/>
        <v>7350.5175133344674</v>
      </c>
      <c r="L294" s="10">
        <f t="shared" si="28"/>
        <v>0.89060046117083158</v>
      </c>
      <c r="M294" s="1">
        <f t="shared" si="29"/>
        <v>6546.3742872199509</v>
      </c>
    </row>
    <row r="295" spans="1:13">
      <c r="A295" s="80" t="s">
        <v>296</v>
      </c>
      <c r="B295" s="87">
        <v>310694</v>
      </c>
      <c r="C295" s="48" t="s">
        <v>309</v>
      </c>
      <c r="D295" s="72" t="s">
        <v>1117</v>
      </c>
      <c r="E295" s="72" t="s">
        <v>1146</v>
      </c>
      <c r="F295" s="62">
        <v>10137</v>
      </c>
      <c r="G295" s="63">
        <v>455</v>
      </c>
      <c r="H295" s="2">
        <f t="shared" si="24"/>
        <v>22.279120879120878</v>
      </c>
      <c r="I295" s="2">
        <f t="shared" si="25"/>
        <v>4.8260983468073659</v>
      </c>
      <c r="J295" s="1">
        <f t="shared" si="26"/>
        <v>2195.8747477973516</v>
      </c>
      <c r="K295" s="1">
        <f t="shared" si="27"/>
        <v>7941.125252202648</v>
      </c>
      <c r="L295" s="10">
        <f t="shared" si="28"/>
        <v>0.89060046117083158</v>
      </c>
      <c r="M295" s="1">
        <f t="shared" si="29"/>
        <v>7072.3698118270149</v>
      </c>
    </row>
    <row r="296" spans="1:13">
      <c r="A296" s="80" t="s">
        <v>296</v>
      </c>
      <c r="B296" s="87">
        <v>310703</v>
      </c>
      <c r="C296" s="48" t="s">
        <v>310</v>
      </c>
      <c r="D296" s="72" t="s">
        <v>1117</v>
      </c>
      <c r="E296" s="72" t="s">
        <v>1146</v>
      </c>
      <c r="F296" s="62">
        <v>28650</v>
      </c>
      <c r="G296" s="63">
        <v>841</v>
      </c>
      <c r="H296" s="2">
        <f t="shared" si="24"/>
        <v>34.066587395957193</v>
      </c>
      <c r="I296" s="2">
        <f t="shared" si="25"/>
        <v>4.8260983468073659</v>
      </c>
      <c r="J296" s="1">
        <f t="shared" si="26"/>
        <v>4058.7487096649947</v>
      </c>
      <c r="K296" s="1">
        <f t="shared" si="27"/>
        <v>24591.251290335007</v>
      </c>
      <c r="L296" s="10">
        <f t="shared" si="28"/>
        <v>0.89060046117083158</v>
      </c>
      <c r="M296" s="1">
        <f t="shared" si="29"/>
        <v>21900.979739940165</v>
      </c>
    </row>
    <row r="297" spans="1:13">
      <c r="A297" s="80" t="s">
        <v>296</v>
      </c>
      <c r="B297" s="87">
        <v>310704</v>
      </c>
      <c r="C297" s="48" t="s">
        <v>311</v>
      </c>
      <c r="D297" s="72" t="s">
        <v>1117</v>
      </c>
      <c r="E297" s="72" t="s">
        <v>1146</v>
      </c>
      <c r="F297" s="62">
        <v>73953</v>
      </c>
      <c r="G297" s="63">
        <v>2468</v>
      </c>
      <c r="H297" s="2">
        <f t="shared" si="24"/>
        <v>29.964748784440843</v>
      </c>
      <c r="I297" s="2">
        <f t="shared" si="25"/>
        <v>4.8260983468073659</v>
      </c>
      <c r="J297" s="1">
        <f t="shared" si="26"/>
        <v>11910.810719920579</v>
      </c>
      <c r="K297" s="1">
        <f t="shared" si="27"/>
        <v>62042.189280079423</v>
      </c>
      <c r="L297" s="10">
        <f t="shared" si="28"/>
        <v>0.89060046117083158</v>
      </c>
      <c r="M297" s="1">
        <f t="shared" si="29"/>
        <v>55254.80238488676</v>
      </c>
    </row>
    <row r="298" spans="1:13">
      <c r="A298" s="80" t="s">
        <v>296</v>
      </c>
      <c r="B298" s="87">
        <v>310708</v>
      </c>
      <c r="C298" s="48" t="s">
        <v>312</v>
      </c>
      <c r="D298" s="72" t="s">
        <v>1117</v>
      </c>
      <c r="E298" s="72" t="s">
        <v>1146</v>
      </c>
      <c r="F298" s="62">
        <v>51150</v>
      </c>
      <c r="G298" s="63">
        <v>580</v>
      </c>
      <c r="H298" s="2">
        <f t="shared" si="24"/>
        <v>88.189655172413794</v>
      </c>
      <c r="I298" s="2">
        <f t="shared" si="25"/>
        <v>4.8260983468073659</v>
      </c>
      <c r="J298" s="1">
        <f t="shared" si="26"/>
        <v>2799.1370411482721</v>
      </c>
      <c r="K298" s="1">
        <f t="shared" si="27"/>
        <v>48350.862958851729</v>
      </c>
      <c r="L298" s="10">
        <f t="shared" si="28"/>
        <v>0.89060046117083158</v>
      </c>
      <c r="M298" s="1">
        <f t="shared" si="29"/>
        <v>43061.300849161031</v>
      </c>
    </row>
    <row r="299" spans="1:13">
      <c r="A299" s="80" t="s">
        <v>296</v>
      </c>
      <c r="B299" s="83">
        <v>310711</v>
      </c>
      <c r="C299" s="48" t="s">
        <v>313</v>
      </c>
      <c r="D299" s="72" t="s">
        <v>1117</v>
      </c>
      <c r="E299" s="72" t="s">
        <v>1146</v>
      </c>
      <c r="F299" s="62">
        <v>0</v>
      </c>
      <c r="G299" s="63">
        <v>0</v>
      </c>
      <c r="H299" s="2">
        <f t="shared" si="24"/>
        <v>0</v>
      </c>
      <c r="I299" s="2">
        <f t="shared" si="25"/>
        <v>4.8260983468073659</v>
      </c>
      <c r="J299" s="1">
        <f t="shared" si="26"/>
        <v>0</v>
      </c>
      <c r="K299" s="1">
        <f t="shared" si="27"/>
        <v>0</v>
      </c>
      <c r="L299" s="10">
        <f t="shared" si="28"/>
        <v>0.89060046117083158</v>
      </c>
      <c r="M299" s="1">
        <f t="shared" si="29"/>
        <v>0</v>
      </c>
    </row>
    <row r="300" spans="1:13">
      <c r="A300" s="80" t="s">
        <v>296</v>
      </c>
      <c r="B300" s="83">
        <v>310713</v>
      </c>
      <c r="C300" s="48" t="s">
        <v>314</v>
      </c>
      <c r="D300" s="72" t="s">
        <v>1117</v>
      </c>
      <c r="E300" s="72" t="s">
        <v>1146</v>
      </c>
      <c r="F300" s="62">
        <v>0</v>
      </c>
      <c r="G300" s="63">
        <v>0</v>
      </c>
      <c r="H300" s="2">
        <f t="shared" si="24"/>
        <v>0</v>
      </c>
      <c r="I300" s="2">
        <f t="shared" si="25"/>
        <v>4.8260983468073659</v>
      </c>
      <c r="J300" s="1">
        <f t="shared" si="26"/>
        <v>0</v>
      </c>
      <c r="K300" s="1">
        <f t="shared" si="27"/>
        <v>0</v>
      </c>
      <c r="L300" s="10">
        <f t="shared" si="28"/>
        <v>0.89060046117083158</v>
      </c>
      <c r="M300" s="1">
        <f t="shared" si="29"/>
        <v>0</v>
      </c>
    </row>
    <row r="301" spans="1:13">
      <c r="A301" s="80" t="s">
        <v>296</v>
      </c>
      <c r="B301" s="87">
        <v>310714</v>
      </c>
      <c r="C301" s="48" t="s">
        <v>315</v>
      </c>
      <c r="D301" s="72" t="s">
        <v>1117</v>
      </c>
      <c r="E301" s="72" t="s">
        <v>1146</v>
      </c>
      <c r="F301" s="62">
        <v>74421</v>
      </c>
      <c r="G301" s="63">
        <v>301</v>
      </c>
      <c r="H301" s="2">
        <f t="shared" si="24"/>
        <v>247.24584717607974</v>
      </c>
      <c r="I301" s="2">
        <f t="shared" si="25"/>
        <v>4.8260983468073659</v>
      </c>
      <c r="J301" s="1">
        <f t="shared" si="26"/>
        <v>1452.6556023890171</v>
      </c>
      <c r="K301" s="1">
        <f t="shared" si="27"/>
        <v>72968.344397610985</v>
      </c>
      <c r="L301" s="10">
        <f t="shared" si="28"/>
        <v>0.89060046117083158</v>
      </c>
      <c r="M301" s="1">
        <f t="shared" si="29"/>
        <v>64985.641171384406</v>
      </c>
    </row>
    <row r="302" spans="1:13">
      <c r="A302" s="80" t="s">
        <v>296</v>
      </c>
      <c r="B302" s="83">
        <v>310717</v>
      </c>
      <c r="C302" s="48" t="s">
        <v>316</v>
      </c>
      <c r="D302" s="72" t="s">
        <v>1117</v>
      </c>
      <c r="E302" s="72" t="s">
        <v>1146</v>
      </c>
      <c r="F302" s="62">
        <v>0</v>
      </c>
      <c r="G302" s="63">
        <v>0</v>
      </c>
      <c r="H302" s="2">
        <f t="shared" si="24"/>
        <v>0</v>
      </c>
      <c r="I302" s="2">
        <f t="shared" si="25"/>
        <v>4.8260983468073659</v>
      </c>
      <c r="J302" s="1">
        <f t="shared" si="26"/>
        <v>0</v>
      </c>
      <c r="K302" s="1">
        <f t="shared" si="27"/>
        <v>0</v>
      </c>
      <c r="L302" s="10">
        <f t="shared" si="28"/>
        <v>0.89060046117083158</v>
      </c>
      <c r="M302" s="1">
        <f t="shared" si="29"/>
        <v>0</v>
      </c>
    </row>
    <row r="303" spans="1:13">
      <c r="A303" s="80" t="s">
        <v>296</v>
      </c>
      <c r="B303" s="87">
        <v>310721</v>
      </c>
      <c r="C303" s="48" t="s">
        <v>317</v>
      </c>
      <c r="D303" s="72" t="s">
        <v>1117</v>
      </c>
      <c r="E303" s="72" t="s">
        <v>1146</v>
      </c>
      <c r="F303" s="62">
        <v>158115</v>
      </c>
      <c r="G303" s="63">
        <v>1596</v>
      </c>
      <c r="H303" s="2">
        <f t="shared" si="24"/>
        <v>99.069548872180448</v>
      </c>
      <c r="I303" s="2">
        <f t="shared" si="25"/>
        <v>4.8260983468073659</v>
      </c>
      <c r="J303" s="1">
        <f t="shared" si="26"/>
        <v>7702.4529615045558</v>
      </c>
      <c r="K303" s="1">
        <f t="shared" si="27"/>
        <v>150412.54703849545</v>
      </c>
      <c r="L303" s="10">
        <f t="shared" si="28"/>
        <v>0.89060046117083158</v>
      </c>
      <c r="M303" s="1">
        <f t="shared" si="29"/>
        <v>133957.48375836344</v>
      </c>
    </row>
    <row r="304" spans="1:13">
      <c r="A304" s="80" t="s">
        <v>296</v>
      </c>
      <c r="B304" s="83">
        <v>310725</v>
      </c>
      <c r="C304" s="48" t="s">
        <v>318</v>
      </c>
      <c r="D304" s="72" t="s">
        <v>1117</v>
      </c>
      <c r="E304" s="72" t="s">
        <v>1146</v>
      </c>
      <c r="F304" s="62">
        <v>0</v>
      </c>
      <c r="G304" s="63">
        <v>0</v>
      </c>
      <c r="H304" s="2">
        <f t="shared" si="24"/>
        <v>0</v>
      </c>
      <c r="I304" s="2">
        <f t="shared" si="25"/>
        <v>4.8260983468073659</v>
      </c>
      <c r="J304" s="1">
        <f t="shared" si="26"/>
        <v>0</v>
      </c>
      <c r="K304" s="1">
        <f t="shared" si="27"/>
        <v>0</v>
      </c>
      <c r="L304" s="10">
        <f t="shared" si="28"/>
        <v>0.89060046117083158</v>
      </c>
      <c r="M304" s="1">
        <f t="shared" si="29"/>
        <v>0</v>
      </c>
    </row>
    <row r="305" spans="1:13">
      <c r="A305" s="80" t="s">
        <v>296</v>
      </c>
      <c r="B305" s="83">
        <v>310726</v>
      </c>
      <c r="C305" s="48" t="s">
        <v>319</v>
      </c>
      <c r="D305" s="72" t="s">
        <v>1117</v>
      </c>
      <c r="E305" s="72" t="s">
        <v>1146</v>
      </c>
      <c r="F305" s="62">
        <v>0</v>
      </c>
      <c r="G305" s="63">
        <v>0</v>
      </c>
      <c r="H305" s="2">
        <f t="shared" si="24"/>
        <v>0</v>
      </c>
      <c r="I305" s="2">
        <f t="shared" si="25"/>
        <v>4.8260983468073659</v>
      </c>
      <c r="J305" s="1">
        <f t="shared" si="26"/>
        <v>0</v>
      </c>
      <c r="K305" s="1">
        <f t="shared" si="27"/>
        <v>0</v>
      </c>
      <c r="L305" s="10">
        <f t="shared" si="28"/>
        <v>0.89060046117083158</v>
      </c>
      <c r="M305" s="1">
        <f t="shared" si="29"/>
        <v>0</v>
      </c>
    </row>
    <row r="306" spans="1:13">
      <c r="A306" s="80" t="s">
        <v>296</v>
      </c>
      <c r="B306" s="87">
        <v>310728</v>
      </c>
      <c r="C306" s="48" t="s">
        <v>320</v>
      </c>
      <c r="D306" s="72" t="s">
        <v>1117</v>
      </c>
      <c r="E306" s="72" t="s">
        <v>1146</v>
      </c>
      <c r="F306" s="62">
        <v>0</v>
      </c>
      <c r="G306" s="63">
        <v>966</v>
      </c>
      <c r="H306" s="2">
        <f t="shared" si="24"/>
        <v>0</v>
      </c>
      <c r="I306" s="2">
        <f t="shared" si="25"/>
        <v>4.8260983468073659</v>
      </c>
      <c r="J306" s="1">
        <f t="shared" si="26"/>
        <v>0</v>
      </c>
      <c r="K306" s="1">
        <f t="shared" si="27"/>
        <v>0</v>
      </c>
      <c r="L306" s="10">
        <f t="shared" si="28"/>
        <v>0.89060046117083158</v>
      </c>
      <c r="M306" s="1">
        <f t="shared" si="29"/>
        <v>0</v>
      </c>
    </row>
    <row r="307" spans="1:13">
      <c r="A307" s="80" t="s">
        <v>296</v>
      </c>
      <c r="B307" s="83">
        <v>310732</v>
      </c>
      <c r="C307" s="48" t="s">
        <v>321</v>
      </c>
      <c r="D307" s="72" t="s">
        <v>1117</v>
      </c>
      <c r="E307" s="72" t="s">
        <v>1146</v>
      </c>
      <c r="F307" s="62">
        <v>0</v>
      </c>
      <c r="G307" s="63">
        <v>0</v>
      </c>
      <c r="H307" s="2">
        <f t="shared" si="24"/>
        <v>0</v>
      </c>
      <c r="I307" s="2">
        <f t="shared" si="25"/>
        <v>4.8260983468073659</v>
      </c>
      <c r="J307" s="1">
        <f t="shared" si="26"/>
        <v>0</v>
      </c>
      <c r="K307" s="1">
        <f t="shared" si="27"/>
        <v>0</v>
      </c>
      <c r="L307" s="10">
        <f t="shared" si="28"/>
        <v>0.89060046117083158</v>
      </c>
      <c r="M307" s="1">
        <f t="shared" si="29"/>
        <v>0</v>
      </c>
    </row>
    <row r="308" spans="1:13">
      <c r="A308" s="80" t="s">
        <v>296</v>
      </c>
      <c r="B308" s="87">
        <v>310734</v>
      </c>
      <c r="C308" s="48" t="s">
        <v>322</v>
      </c>
      <c r="D308" s="72" t="s">
        <v>1117</v>
      </c>
      <c r="E308" s="72" t="s">
        <v>1146</v>
      </c>
      <c r="F308" s="62">
        <v>22719</v>
      </c>
      <c r="G308" s="63">
        <v>398</v>
      </c>
      <c r="H308" s="2">
        <f t="shared" si="24"/>
        <v>57.082914572864318</v>
      </c>
      <c r="I308" s="2">
        <f t="shared" si="25"/>
        <v>4.8260983468073659</v>
      </c>
      <c r="J308" s="1">
        <f t="shared" si="26"/>
        <v>1920.7871420293316</v>
      </c>
      <c r="K308" s="1">
        <f t="shared" si="27"/>
        <v>20798.21285797067</v>
      </c>
      <c r="L308" s="10">
        <f t="shared" si="28"/>
        <v>0.89060046117083158</v>
      </c>
      <c r="M308" s="1">
        <f t="shared" si="29"/>
        <v>18522.897962837797</v>
      </c>
    </row>
    <row r="309" spans="1:13">
      <c r="A309" s="80" t="s">
        <v>296</v>
      </c>
      <c r="B309" s="83">
        <v>310735</v>
      </c>
      <c r="C309" s="48" t="s">
        <v>323</v>
      </c>
      <c r="D309" s="72" t="s">
        <v>1117</v>
      </c>
      <c r="E309" s="72" t="s">
        <v>1146</v>
      </c>
      <c r="F309" s="62">
        <v>0</v>
      </c>
      <c r="G309" s="63">
        <v>0</v>
      </c>
      <c r="H309" s="2">
        <f t="shared" si="24"/>
        <v>0</v>
      </c>
      <c r="I309" s="2">
        <f t="shared" si="25"/>
        <v>4.8260983468073659</v>
      </c>
      <c r="J309" s="1">
        <f t="shared" si="26"/>
        <v>0</v>
      </c>
      <c r="K309" s="1">
        <f t="shared" si="27"/>
        <v>0</v>
      </c>
      <c r="L309" s="10">
        <f t="shared" si="28"/>
        <v>0.89060046117083158</v>
      </c>
      <c r="M309" s="1">
        <f t="shared" si="29"/>
        <v>0</v>
      </c>
    </row>
    <row r="310" spans="1:13">
      <c r="A310" s="80" t="s">
        <v>296</v>
      </c>
      <c r="B310" s="87">
        <v>310737</v>
      </c>
      <c r="C310" s="48" t="s">
        <v>324</v>
      </c>
      <c r="D310" s="72" t="s">
        <v>1117</v>
      </c>
      <c r="E310" s="72" t="s">
        <v>1146</v>
      </c>
      <c r="F310" s="62">
        <v>0</v>
      </c>
      <c r="G310" s="63">
        <v>436</v>
      </c>
      <c r="H310" s="2">
        <f t="shared" si="24"/>
        <v>0</v>
      </c>
      <c r="I310" s="2">
        <f t="shared" si="25"/>
        <v>4.8260983468073659</v>
      </c>
      <c r="J310" s="1">
        <f t="shared" si="26"/>
        <v>0</v>
      </c>
      <c r="K310" s="1">
        <f t="shared" si="27"/>
        <v>0</v>
      </c>
      <c r="L310" s="10">
        <f t="shared" si="28"/>
        <v>0.89060046117083158</v>
      </c>
      <c r="M310" s="1">
        <f t="shared" si="29"/>
        <v>0</v>
      </c>
    </row>
    <row r="311" spans="1:13">
      <c r="A311" s="80" t="s">
        <v>296</v>
      </c>
      <c r="B311" s="83">
        <v>310738</v>
      </c>
      <c r="C311" s="48" t="s">
        <v>325</v>
      </c>
      <c r="D311" s="72" t="s">
        <v>1117</v>
      </c>
      <c r="E311" s="72" t="s">
        <v>1146</v>
      </c>
      <c r="F311" s="62">
        <v>0</v>
      </c>
      <c r="G311" s="63">
        <v>0</v>
      </c>
      <c r="H311" s="2">
        <f t="shared" si="24"/>
        <v>0</v>
      </c>
      <c r="I311" s="2">
        <f t="shared" si="25"/>
        <v>4.8260983468073659</v>
      </c>
      <c r="J311" s="1">
        <f t="shared" si="26"/>
        <v>0</v>
      </c>
      <c r="K311" s="1">
        <f t="shared" si="27"/>
        <v>0</v>
      </c>
      <c r="L311" s="10">
        <f t="shared" si="28"/>
        <v>0.89060046117083158</v>
      </c>
      <c r="M311" s="1">
        <f t="shared" si="29"/>
        <v>0</v>
      </c>
    </row>
    <row r="312" spans="1:13" s="48" customFormat="1">
      <c r="A312" s="80" t="s">
        <v>296</v>
      </c>
      <c r="B312" s="87">
        <v>310777</v>
      </c>
      <c r="C312" s="48" t="s">
        <v>326</v>
      </c>
      <c r="D312" s="72" t="s">
        <v>1117</v>
      </c>
      <c r="E312" s="72" t="s">
        <v>1146</v>
      </c>
      <c r="F312" s="62">
        <v>0</v>
      </c>
      <c r="G312" s="63">
        <v>621</v>
      </c>
      <c r="H312" s="2">
        <f t="shared" si="24"/>
        <v>0</v>
      </c>
      <c r="I312" s="2">
        <f t="shared" si="25"/>
        <v>4.8260983468073659</v>
      </c>
      <c r="J312" s="1">
        <f t="shared" si="26"/>
        <v>0</v>
      </c>
      <c r="K312" s="1">
        <f t="shared" si="27"/>
        <v>0</v>
      </c>
      <c r="L312" s="10">
        <f t="shared" si="28"/>
        <v>0.89060046117083158</v>
      </c>
      <c r="M312" s="1">
        <f t="shared" si="29"/>
        <v>0</v>
      </c>
    </row>
    <row r="313" spans="1:13" ht="30">
      <c r="A313" s="80" t="s">
        <v>296</v>
      </c>
      <c r="B313" s="87">
        <v>310785</v>
      </c>
      <c r="C313" s="79" t="s">
        <v>327</v>
      </c>
      <c r="D313" s="72" t="s">
        <v>1117</v>
      </c>
      <c r="E313" s="72" t="s">
        <v>1146</v>
      </c>
      <c r="F313" s="62">
        <v>0</v>
      </c>
      <c r="G313" s="63">
        <v>0</v>
      </c>
      <c r="H313" s="2">
        <f t="shared" si="24"/>
        <v>0</v>
      </c>
      <c r="I313" s="2">
        <f t="shared" si="25"/>
        <v>4.8260983468073659</v>
      </c>
      <c r="J313" s="1">
        <f t="shared" si="26"/>
        <v>0</v>
      </c>
      <c r="K313" s="1">
        <f t="shared" si="27"/>
        <v>0</v>
      </c>
      <c r="L313" s="10">
        <f t="shared" si="28"/>
        <v>0.89060046117083158</v>
      </c>
      <c r="M313" s="1">
        <f t="shared" si="29"/>
        <v>0</v>
      </c>
    </row>
    <row r="314" spans="1:13">
      <c r="A314" s="80" t="s">
        <v>328</v>
      </c>
      <c r="B314" s="83">
        <v>320742</v>
      </c>
      <c r="C314" s="48" t="s">
        <v>329</v>
      </c>
      <c r="D314" s="72" t="s">
        <v>1117</v>
      </c>
      <c r="E314" s="72" t="s">
        <v>1146</v>
      </c>
      <c r="F314" s="62">
        <v>0</v>
      </c>
      <c r="G314" s="63">
        <v>0</v>
      </c>
      <c r="H314" s="2">
        <f t="shared" si="24"/>
        <v>0</v>
      </c>
      <c r="I314" s="2">
        <f t="shared" si="25"/>
        <v>4.8260983468073659</v>
      </c>
      <c r="J314" s="1">
        <f t="shared" si="26"/>
        <v>0</v>
      </c>
      <c r="K314" s="1">
        <f t="shared" si="27"/>
        <v>0</v>
      </c>
      <c r="L314" s="10">
        <f t="shared" si="28"/>
        <v>0.89060046117083158</v>
      </c>
      <c r="M314" s="1">
        <f t="shared" si="29"/>
        <v>0</v>
      </c>
    </row>
    <row r="315" spans="1:13">
      <c r="A315" s="80" t="s">
        <v>328</v>
      </c>
      <c r="B315" s="83">
        <v>320744</v>
      </c>
      <c r="C315" s="48" t="s">
        <v>330</v>
      </c>
      <c r="D315" s="72" t="s">
        <v>1117</v>
      </c>
      <c r="E315" s="72" t="s">
        <v>1146</v>
      </c>
      <c r="F315" s="62">
        <v>0</v>
      </c>
      <c r="G315" s="63">
        <v>0</v>
      </c>
      <c r="H315" s="2">
        <f t="shared" si="24"/>
        <v>0</v>
      </c>
      <c r="I315" s="2">
        <f t="shared" si="25"/>
        <v>4.8260983468073659</v>
      </c>
      <c r="J315" s="1">
        <f t="shared" si="26"/>
        <v>0</v>
      </c>
      <c r="K315" s="1">
        <f t="shared" si="27"/>
        <v>0</v>
      </c>
      <c r="L315" s="10">
        <f t="shared" si="28"/>
        <v>0.89060046117083158</v>
      </c>
      <c r="M315" s="1">
        <f t="shared" si="29"/>
        <v>0</v>
      </c>
    </row>
    <row r="316" spans="1:13">
      <c r="A316" s="80" t="s">
        <v>328</v>
      </c>
      <c r="B316" s="87">
        <v>320751</v>
      </c>
      <c r="C316" s="48" t="s">
        <v>331</v>
      </c>
      <c r="D316" s="72" t="s">
        <v>1117</v>
      </c>
      <c r="E316" s="72" t="s">
        <v>1146</v>
      </c>
      <c r="F316" s="62">
        <v>5346</v>
      </c>
      <c r="G316" s="63">
        <v>1507</v>
      </c>
      <c r="H316" s="2">
        <f t="shared" si="24"/>
        <v>3.5474452554744524</v>
      </c>
      <c r="I316" s="2">
        <f t="shared" si="25"/>
        <v>4.8260983468073659</v>
      </c>
      <c r="J316" s="1">
        <f t="shared" si="26"/>
        <v>5346</v>
      </c>
      <c r="K316" s="1">
        <f t="shared" si="27"/>
        <v>0</v>
      </c>
      <c r="L316" s="10">
        <f t="shared" si="28"/>
        <v>0.89060046117083158</v>
      </c>
      <c r="M316" s="1">
        <f t="shared" si="29"/>
        <v>0</v>
      </c>
    </row>
    <row r="317" spans="1:13">
      <c r="A317" s="80" t="s">
        <v>328</v>
      </c>
      <c r="B317" s="87">
        <v>320753</v>
      </c>
      <c r="C317" s="48" t="s">
        <v>332</v>
      </c>
      <c r="D317" s="72" t="s">
        <v>1117</v>
      </c>
      <c r="E317" s="72" t="s">
        <v>1146</v>
      </c>
      <c r="F317" s="62">
        <v>888426</v>
      </c>
      <c r="G317" s="63">
        <v>9073</v>
      </c>
      <c r="H317" s="2">
        <f t="shared" si="24"/>
        <v>97.919761931004075</v>
      </c>
      <c r="I317" s="2">
        <f t="shared" si="25"/>
        <v>4.8260983468073659</v>
      </c>
      <c r="J317" s="1">
        <f t="shared" si="26"/>
        <v>43787.190300583228</v>
      </c>
      <c r="K317" s="1">
        <f t="shared" si="27"/>
        <v>844638.80969941674</v>
      </c>
      <c r="L317" s="10">
        <f t="shared" si="28"/>
        <v>0.89060046117083158</v>
      </c>
      <c r="M317" s="1">
        <f t="shared" si="29"/>
        <v>752235.71344108286</v>
      </c>
    </row>
    <row r="318" spans="1:13">
      <c r="A318" s="80" t="s">
        <v>328</v>
      </c>
      <c r="B318" s="87">
        <v>320756</v>
      </c>
      <c r="C318" s="48" t="s">
        <v>333</v>
      </c>
      <c r="D318" s="72" t="s">
        <v>1117</v>
      </c>
      <c r="E318" s="72" t="s">
        <v>1146</v>
      </c>
      <c r="F318" s="62">
        <v>8352</v>
      </c>
      <c r="G318" s="63">
        <v>581</v>
      </c>
      <c r="H318" s="2">
        <f t="shared" si="24"/>
        <v>14.375215146299483</v>
      </c>
      <c r="I318" s="2">
        <f t="shared" si="25"/>
        <v>4.8260983468073659</v>
      </c>
      <c r="J318" s="1">
        <f t="shared" si="26"/>
        <v>2803.9631394950798</v>
      </c>
      <c r="K318" s="1">
        <f t="shared" si="27"/>
        <v>5548.0368605049207</v>
      </c>
      <c r="L318" s="10">
        <f t="shared" si="28"/>
        <v>0.89060046117083158</v>
      </c>
      <c r="M318" s="1">
        <f t="shared" si="29"/>
        <v>4941.0841865584553</v>
      </c>
    </row>
    <row r="319" spans="1:13">
      <c r="A319" s="80" t="s">
        <v>328</v>
      </c>
      <c r="B319" s="87">
        <v>320759</v>
      </c>
      <c r="C319" s="48" t="s">
        <v>334</v>
      </c>
      <c r="D319" s="72" t="s">
        <v>1117</v>
      </c>
      <c r="E319" s="72" t="s">
        <v>1146</v>
      </c>
      <c r="F319" s="62">
        <v>406947</v>
      </c>
      <c r="G319" s="63">
        <v>2861</v>
      </c>
      <c r="H319" s="2">
        <f t="shared" si="24"/>
        <v>142.23942677385529</v>
      </c>
      <c r="I319" s="2">
        <f t="shared" si="25"/>
        <v>4.8260983468073659</v>
      </c>
      <c r="J319" s="1">
        <f t="shared" si="26"/>
        <v>13807.467370215874</v>
      </c>
      <c r="K319" s="1">
        <f t="shared" si="27"/>
        <v>393139.53262978414</v>
      </c>
      <c r="L319" s="10">
        <f t="shared" si="28"/>
        <v>0.89060046117083158</v>
      </c>
      <c r="M319" s="1">
        <f t="shared" si="29"/>
        <v>350130.24906457093</v>
      </c>
    </row>
    <row r="320" spans="1:13">
      <c r="A320" s="80" t="s">
        <v>328</v>
      </c>
      <c r="B320" s="87">
        <v>320771</v>
      </c>
      <c r="C320" s="48" t="s">
        <v>335</v>
      </c>
      <c r="D320" s="72" t="s">
        <v>1117</v>
      </c>
      <c r="E320" s="72" t="s">
        <v>1146</v>
      </c>
      <c r="F320" s="62">
        <v>9825</v>
      </c>
      <c r="G320" s="63">
        <v>315</v>
      </c>
      <c r="H320" s="2">
        <f t="shared" si="24"/>
        <v>31.19047619047619</v>
      </c>
      <c r="I320" s="2">
        <f t="shared" si="25"/>
        <v>4.8260983468073659</v>
      </c>
      <c r="J320" s="1">
        <f t="shared" si="26"/>
        <v>1520.2209792443202</v>
      </c>
      <c r="K320" s="1">
        <f t="shared" si="27"/>
        <v>8304.7790207556791</v>
      </c>
      <c r="L320" s="10">
        <f t="shared" si="28"/>
        <v>0.89060046117083158</v>
      </c>
      <c r="M320" s="1">
        <f t="shared" si="29"/>
        <v>7396.2400258068546</v>
      </c>
    </row>
    <row r="321" spans="1:13">
      <c r="A321" s="80" t="s">
        <v>328</v>
      </c>
      <c r="B321" s="87">
        <v>320775</v>
      </c>
      <c r="C321" s="48" t="s">
        <v>336</v>
      </c>
      <c r="D321" s="72" t="s">
        <v>1117</v>
      </c>
      <c r="E321" s="72" t="s">
        <v>1146</v>
      </c>
      <c r="F321" s="62">
        <v>952938</v>
      </c>
      <c r="G321" s="63">
        <v>5715</v>
      </c>
      <c r="H321" s="2">
        <f t="shared" si="24"/>
        <v>166.74330708661418</v>
      </c>
      <c r="I321" s="2">
        <f t="shared" si="25"/>
        <v>4.8260983468073659</v>
      </c>
      <c r="J321" s="1">
        <f t="shared" si="26"/>
        <v>27581.152052004098</v>
      </c>
      <c r="K321" s="1">
        <f t="shared" si="27"/>
        <v>925356.84794799588</v>
      </c>
      <c r="L321" s="10">
        <f t="shared" si="28"/>
        <v>0.89060046117083158</v>
      </c>
      <c r="M321" s="1">
        <f t="shared" si="29"/>
        <v>824123.23553007224</v>
      </c>
    </row>
    <row r="322" spans="1:13">
      <c r="A322" s="80" t="s">
        <v>328</v>
      </c>
      <c r="B322" s="83">
        <v>320776</v>
      </c>
      <c r="C322" s="48" t="s">
        <v>337</v>
      </c>
      <c r="D322" s="72" t="s">
        <v>1117</v>
      </c>
      <c r="E322" s="72" t="s">
        <v>1146</v>
      </c>
      <c r="F322" s="62">
        <v>0</v>
      </c>
      <c r="G322" s="63">
        <v>0</v>
      </c>
      <c r="H322" s="2">
        <f t="shared" si="24"/>
        <v>0</v>
      </c>
      <c r="I322" s="2">
        <f t="shared" si="25"/>
        <v>4.8260983468073659</v>
      </c>
      <c r="J322" s="1">
        <f t="shared" si="26"/>
        <v>0</v>
      </c>
      <c r="K322" s="1">
        <f t="shared" si="27"/>
        <v>0</v>
      </c>
      <c r="L322" s="10">
        <f t="shared" si="28"/>
        <v>0.89060046117083158</v>
      </c>
      <c r="M322" s="1">
        <f t="shared" si="29"/>
        <v>0</v>
      </c>
    </row>
    <row r="323" spans="1:13">
      <c r="A323" s="80" t="s">
        <v>328</v>
      </c>
      <c r="B323" s="83">
        <v>320777</v>
      </c>
      <c r="C323" s="48" t="s">
        <v>338</v>
      </c>
      <c r="D323" s="72" t="s">
        <v>1117</v>
      </c>
      <c r="E323" s="72" t="s">
        <v>1146</v>
      </c>
      <c r="F323" s="62">
        <v>0</v>
      </c>
      <c r="G323" s="63">
        <v>0</v>
      </c>
      <c r="H323" s="2">
        <f t="shared" ref="H323:H386" si="30">IFERROR(F323/G323,0)</f>
        <v>0</v>
      </c>
      <c r="I323" s="2">
        <f t="shared" ref="I323:I386" si="31">$D$1134</f>
        <v>4.8260983468073659</v>
      </c>
      <c r="J323" s="1">
        <f t="shared" ref="J323:J386" si="32">MIN(F323,I323*G323)</f>
        <v>0</v>
      </c>
      <c r="K323" s="1">
        <f t="shared" ref="K323:K386" si="33">F323-J323</f>
        <v>0</v>
      </c>
      <c r="L323" s="10">
        <f t="shared" ref="L323:L386" si="34">$L$1132</f>
        <v>0.89060046117083158</v>
      </c>
      <c r="M323" s="1">
        <f t="shared" ref="M323:M386" si="35">L323*K323</f>
        <v>0</v>
      </c>
    </row>
    <row r="324" spans="1:13">
      <c r="A324" s="80" t="s">
        <v>328</v>
      </c>
      <c r="B324" s="83">
        <v>320778</v>
      </c>
      <c r="C324" s="48" t="s">
        <v>339</v>
      </c>
      <c r="D324" s="72" t="s">
        <v>1117</v>
      </c>
      <c r="E324" s="72" t="s">
        <v>1146</v>
      </c>
      <c r="F324" s="62">
        <v>0</v>
      </c>
      <c r="G324" s="63">
        <v>0</v>
      </c>
      <c r="H324" s="2">
        <f t="shared" si="30"/>
        <v>0</v>
      </c>
      <c r="I324" s="2">
        <f t="shared" si="31"/>
        <v>4.8260983468073659</v>
      </c>
      <c r="J324" s="1">
        <f t="shared" si="32"/>
        <v>0</v>
      </c>
      <c r="K324" s="1">
        <f t="shared" si="33"/>
        <v>0</v>
      </c>
      <c r="L324" s="10">
        <f t="shared" si="34"/>
        <v>0.89060046117083158</v>
      </c>
      <c r="M324" s="1">
        <f t="shared" si="35"/>
        <v>0</v>
      </c>
    </row>
    <row r="325" spans="1:13">
      <c r="A325" s="80" t="s">
        <v>328</v>
      </c>
      <c r="B325" s="87">
        <v>320783</v>
      </c>
      <c r="C325" s="48" t="s">
        <v>340</v>
      </c>
      <c r="D325" s="72" t="s">
        <v>1117</v>
      </c>
      <c r="E325" s="72" t="s">
        <v>1146</v>
      </c>
      <c r="F325" s="62">
        <v>85059</v>
      </c>
      <c r="G325" s="63">
        <v>1004</v>
      </c>
      <c r="H325" s="2">
        <f t="shared" si="30"/>
        <v>84.720119521912352</v>
      </c>
      <c r="I325" s="2">
        <f t="shared" si="31"/>
        <v>4.8260983468073659</v>
      </c>
      <c r="J325" s="1">
        <f t="shared" si="32"/>
        <v>4845.402740194595</v>
      </c>
      <c r="K325" s="1">
        <f t="shared" si="33"/>
        <v>80213.597259805407</v>
      </c>
      <c r="L325" s="10">
        <f t="shared" si="34"/>
        <v>0.89060046117083158</v>
      </c>
      <c r="M325" s="1">
        <f t="shared" si="35"/>
        <v>71438.26671175404</v>
      </c>
    </row>
    <row r="326" spans="1:13">
      <c r="A326" s="80" t="s">
        <v>328</v>
      </c>
      <c r="B326" s="83">
        <v>320788</v>
      </c>
      <c r="C326" s="48" t="s">
        <v>341</v>
      </c>
      <c r="D326" s="72" t="s">
        <v>1117</v>
      </c>
      <c r="E326" s="72" t="s">
        <v>1146</v>
      </c>
      <c r="F326" s="62">
        <v>0</v>
      </c>
      <c r="G326" s="63">
        <v>0</v>
      </c>
      <c r="H326" s="2">
        <f t="shared" si="30"/>
        <v>0</v>
      </c>
      <c r="I326" s="2">
        <f t="shared" si="31"/>
        <v>4.8260983468073659</v>
      </c>
      <c r="J326" s="1">
        <f t="shared" si="32"/>
        <v>0</v>
      </c>
      <c r="K326" s="1">
        <f t="shared" si="33"/>
        <v>0</v>
      </c>
      <c r="L326" s="10">
        <f t="shared" si="34"/>
        <v>0.89060046117083158</v>
      </c>
      <c r="M326" s="1">
        <f t="shared" si="35"/>
        <v>0</v>
      </c>
    </row>
    <row r="327" spans="1:13">
      <c r="A327" s="80" t="s">
        <v>328</v>
      </c>
      <c r="B327" s="87">
        <v>320790</v>
      </c>
      <c r="C327" s="48" t="s">
        <v>342</v>
      </c>
      <c r="D327" s="72" t="s">
        <v>1117</v>
      </c>
      <c r="E327" s="72" t="s">
        <v>1146</v>
      </c>
      <c r="F327" s="62">
        <v>198882</v>
      </c>
      <c r="G327" s="63">
        <v>717</v>
      </c>
      <c r="H327" s="2">
        <f t="shared" si="30"/>
        <v>277.38075313807531</v>
      </c>
      <c r="I327" s="2">
        <f t="shared" si="31"/>
        <v>4.8260983468073659</v>
      </c>
      <c r="J327" s="1">
        <f t="shared" si="32"/>
        <v>3460.3125146608813</v>
      </c>
      <c r="K327" s="1">
        <f t="shared" si="33"/>
        <v>195421.68748533912</v>
      </c>
      <c r="L327" s="10">
        <f t="shared" si="34"/>
        <v>0.89060046117083158</v>
      </c>
      <c r="M327" s="1">
        <f t="shared" si="35"/>
        <v>174042.64499722514</v>
      </c>
    </row>
    <row r="328" spans="1:13">
      <c r="A328" s="80" t="s">
        <v>328</v>
      </c>
      <c r="B328" s="87">
        <v>320792</v>
      </c>
      <c r="C328" s="48" t="s">
        <v>343</v>
      </c>
      <c r="D328" s="72" t="s">
        <v>1117</v>
      </c>
      <c r="E328" s="72" t="s">
        <v>1146</v>
      </c>
      <c r="F328" s="62">
        <v>0</v>
      </c>
      <c r="G328" s="63">
        <v>1681</v>
      </c>
      <c r="H328" s="2">
        <f t="shared" si="30"/>
        <v>0</v>
      </c>
      <c r="I328" s="2">
        <f t="shared" si="31"/>
        <v>4.8260983468073659</v>
      </c>
      <c r="J328" s="1">
        <f t="shared" si="32"/>
        <v>0</v>
      </c>
      <c r="K328" s="1">
        <f t="shared" si="33"/>
        <v>0</v>
      </c>
      <c r="L328" s="10">
        <f t="shared" si="34"/>
        <v>0.89060046117083158</v>
      </c>
      <c r="M328" s="1">
        <f t="shared" si="35"/>
        <v>0</v>
      </c>
    </row>
    <row r="329" spans="1:13">
      <c r="A329" s="80" t="s">
        <v>328</v>
      </c>
      <c r="B329" s="87">
        <v>320796</v>
      </c>
      <c r="C329" s="48" t="s">
        <v>344</v>
      </c>
      <c r="D329" s="72" t="s">
        <v>1117</v>
      </c>
      <c r="E329" s="72" t="s">
        <v>1146</v>
      </c>
      <c r="F329" s="62">
        <v>8445</v>
      </c>
      <c r="G329" s="63">
        <v>364</v>
      </c>
      <c r="H329" s="2">
        <f t="shared" si="30"/>
        <v>23.200549450549449</v>
      </c>
      <c r="I329" s="2">
        <f t="shared" si="31"/>
        <v>4.8260983468073659</v>
      </c>
      <c r="J329" s="1">
        <f t="shared" si="32"/>
        <v>1756.6997982378812</v>
      </c>
      <c r="K329" s="1">
        <f t="shared" si="33"/>
        <v>6688.3002017621184</v>
      </c>
      <c r="L329" s="10">
        <f t="shared" si="34"/>
        <v>0.89060046117083158</v>
      </c>
      <c r="M329" s="1">
        <f t="shared" si="35"/>
        <v>5956.6032441383086</v>
      </c>
    </row>
    <row r="330" spans="1:13">
      <c r="A330" s="80" t="s">
        <v>328</v>
      </c>
      <c r="B330" s="87">
        <v>320797</v>
      </c>
      <c r="C330" s="48" t="s">
        <v>345</v>
      </c>
      <c r="D330" s="72" t="s">
        <v>1117</v>
      </c>
      <c r="E330" s="72" t="s">
        <v>1146</v>
      </c>
      <c r="F330" s="62">
        <v>11475</v>
      </c>
      <c r="G330" s="63">
        <v>1129</v>
      </c>
      <c r="H330" s="2">
        <f t="shared" si="30"/>
        <v>10.163861824623561</v>
      </c>
      <c r="I330" s="2">
        <f t="shared" si="31"/>
        <v>4.8260983468073659</v>
      </c>
      <c r="J330" s="1">
        <f t="shared" si="32"/>
        <v>5448.6650335455161</v>
      </c>
      <c r="K330" s="1">
        <f t="shared" si="33"/>
        <v>6026.3349664544839</v>
      </c>
      <c r="L330" s="10">
        <f t="shared" si="34"/>
        <v>0.89060046117083158</v>
      </c>
      <c r="M330" s="1">
        <f t="shared" si="35"/>
        <v>5367.0567002942716</v>
      </c>
    </row>
    <row r="331" spans="1:13">
      <c r="A331" s="80" t="s">
        <v>328</v>
      </c>
      <c r="B331" s="87">
        <v>320800</v>
      </c>
      <c r="C331" s="48" t="s">
        <v>346</v>
      </c>
      <c r="D331" s="72" t="s">
        <v>1117</v>
      </c>
      <c r="E331" s="72" t="s">
        <v>1146</v>
      </c>
      <c r="F331" s="62">
        <v>0</v>
      </c>
      <c r="G331" s="63">
        <v>7074</v>
      </c>
      <c r="H331" s="2">
        <f t="shared" si="30"/>
        <v>0</v>
      </c>
      <c r="I331" s="2">
        <f t="shared" si="31"/>
        <v>4.8260983468073659</v>
      </c>
      <c r="J331" s="1">
        <f t="shared" si="32"/>
        <v>0</v>
      </c>
      <c r="K331" s="1">
        <f t="shared" si="33"/>
        <v>0</v>
      </c>
      <c r="L331" s="10">
        <f t="shared" si="34"/>
        <v>0.89060046117083158</v>
      </c>
      <c r="M331" s="1">
        <f t="shared" si="35"/>
        <v>0</v>
      </c>
    </row>
    <row r="332" spans="1:13">
      <c r="A332" s="80" t="s">
        <v>328</v>
      </c>
      <c r="B332" s="87">
        <v>320807</v>
      </c>
      <c r="C332" s="48" t="s">
        <v>347</v>
      </c>
      <c r="D332" s="72" t="s">
        <v>1117</v>
      </c>
      <c r="E332" s="72" t="s">
        <v>1146</v>
      </c>
      <c r="F332" s="62">
        <v>474912</v>
      </c>
      <c r="G332" s="63">
        <v>4119</v>
      </c>
      <c r="H332" s="2">
        <f t="shared" si="30"/>
        <v>115.2978878368536</v>
      </c>
      <c r="I332" s="2">
        <f t="shared" si="31"/>
        <v>4.8260983468073659</v>
      </c>
      <c r="J332" s="1">
        <f t="shared" si="32"/>
        <v>19878.69909049954</v>
      </c>
      <c r="K332" s="1">
        <f t="shared" si="33"/>
        <v>455033.30090950045</v>
      </c>
      <c r="L332" s="10">
        <f t="shared" si="34"/>
        <v>0.89060046117083158</v>
      </c>
      <c r="M332" s="1">
        <f t="shared" si="35"/>
        <v>405252.8676380869</v>
      </c>
    </row>
    <row r="333" spans="1:13">
      <c r="A333" s="80" t="s">
        <v>328</v>
      </c>
      <c r="B333" s="83">
        <v>320809</v>
      </c>
      <c r="C333" s="48" t="s">
        <v>348</v>
      </c>
      <c r="D333" s="72" t="s">
        <v>1117</v>
      </c>
      <c r="E333" s="72" t="s">
        <v>1146</v>
      </c>
      <c r="F333" s="62">
        <v>0</v>
      </c>
      <c r="G333" s="63">
        <v>0</v>
      </c>
      <c r="H333" s="2">
        <f t="shared" si="30"/>
        <v>0</v>
      </c>
      <c r="I333" s="2">
        <f t="shared" si="31"/>
        <v>4.8260983468073659</v>
      </c>
      <c r="J333" s="1">
        <f t="shared" si="32"/>
        <v>0</v>
      </c>
      <c r="K333" s="1">
        <f t="shared" si="33"/>
        <v>0</v>
      </c>
      <c r="L333" s="10">
        <f t="shared" si="34"/>
        <v>0.89060046117083158</v>
      </c>
      <c r="M333" s="1">
        <f t="shared" si="35"/>
        <v>0</v>
      </c>
    </row>
    <row r="334" spans="1:13">
      <c r="A334" s="80" t="s">
        <v>328</v>
      </c>
      <c r="B334" s="87">
        <v>320813</v>
      </c>
      <c r="C334" s="48" t="s">
        <v>349</v>
      </c>
      <c r="D334" s="72" t="s">
        <v>1117</v>
      </c>
      <c r="E334" s="72" t="s">
        <v>1146</v>
      </c>
      <c r="F334" s="62">
        <v>115851</v>
      </c>
      <c r="G334" s="63">
        <v>1084</v>
      </c>
      <c r="H334" s="2">
        <f t="shared" si="30"/>
        <v>106.87361623616236</v>
      </c>
      <c r="I334" s="2">
        <f t="shared" si="31"/>
        <v>4.8260983468073659</v>
      </c>
      <c r="J334" s="1">
        <f t="shared" si="32"/>
        <v>5231.4906079391849</v>
      </c>
      <c r="K334" s="1">
        <f t="shared" si="33"/>
        <v>110619.50939206082</v>
      </c>
      <c r="L334" s="10">
        <f t="shared" si="34"/>
        <v>0.89060046117083158</v>
      </c>
      <c r="M334" s="1">
        <f t="shared" si="35"/>
        <v>98517.786079060505</v>
      </c>
    </row>
    <row r="335" spans="1:13">
      <c r="A335" s="80" t="s">
        <v>328</v>
      </c>
      <c r="B335" s="87">
        <v>320815</v>
      </c>
      <c r="C335" s="48" t="s">
        <v>350</v>
      </c>
      <c r="D335" s="72" t="s">
        <v>1117</v>
      </c>
      <c r="E335" s="72" t="s">
        <v>1146</v>
      </c>
      <c r="F335" s="62">
        <v>33975</v>
      </c>
      <c r="G335" s="63">
        <v>3645</v>
      </c>
      <c r="H335" s="2">
        <f t="shared" si="30"/>
        <v>9.3209876543209873</v>
      </c>
      <c r="I335" s="2">
        <f t="shared" si="31"/>
        <v>4.8260983468073659</v>
      </c>
      <c r="J335" s="1">
        <f t="shared" si="32"/>
        <v>17591.128474112847</v>
      </c>
      <c r="K335" s="1">
        <f t="shared" si="33"/>
        <v>16383.871525887153</v>
      </c>
      <c r="L335" s="10">
        <f t="shared" si="34"/>
        <v>0.89060046117083158</v>
      </c>
      <c r="M335" s="1">
        <f t="shared" si="35"/>
        <v>14591.483536718753</v>
      </c>
    </row>
    <row r="336" spans="1:13">
      <c r="A336" s="80" t="s">
        <v>328</v>
      </c>
      <c r="B336" s="83">
        <v>320816</v>
      </c>
      <c r="C336" s="48" t="s">
        <v>351</v>
      </c>
      <c r="D336" s="72" t="s">
        <v>1117</v>
      </c>
      <c r="E336" s="72" t="s">
        <v>1146</v>
      </c>
      <c r="F336" s="62">
        <v>0</v>
      </c>
      <c r="G336" s="63">
        <v>0</v>
      </c>
      <c r="H336" s="2">
        <f t="shared" si="30"/>
        <v>0</v>
      </c>
      <c r="I336" s="2">
        <f t="shared" si="31"/>
        <v>4.8260983468073659</v>
      </c>
      <c r="J336" s="1">
        <f t="shared" si="32"/>
        <v>0</v>
      </c>
      <c r="K336" s="1">
        <f t="shared" si="33"/>
        <v>0</v>
      </c>
      <c r="L336" s="10">
        <f t="shared" si="34"/>
        <v>0.89060046117083158</v>
      </c>
      <c r="M336" s="1">
        <f t="shared" si="35"/>
        <v>0</v>
      </c>
    </row>
    <row r="337" spans="1:13">
      <c r="A337" s="80" t="s">
        <v>328</v>
      </c>
      <c r="B337" s="87">
        <v>320818</v>
      </c>
      <c r="C337" s="48" t="s">
        <v>244</v>
      </c>
      <c r="D337" s="72" t="s">
        <v>1117</v>
      </c>
      <c r="E337" s="72" t="s">
        <v>1146</v>
      </c>
      <c r="F337" s="62">
        <v>1561791</v>
      </c>
      <c r="G337" s="63">
        <v>19715</v>
      </c>
      <c r="H337" s="2">
        <f t="shared" si="30"/>
        <v>79.218412376363176</v>
      </c>
      <c r="I337" s="2">
        <f t="shared" si="31"/>
        <v>4.8260983468073659</v>
      </c>
      <c r="J337" s="1">
        <f t="shared" si="32"/>
        <v>95146.52890730722</v>
      </c>
      <c r="K337" s="1">
        <f t="shared" si="33"/>
        <v>1466644.4710926928</v>
      </c>
      <c r="L337" s="10">
        <f t="shared" si="34"/>
        <v>0.89060046117083158</v>
      </c>
      <c r="M337" s="1">
        <f t="shared" si="35"/>
        <v>1306194.2423288026</v>
      </c>
    </row>
    <row r="338" spans="1:13">
      <c r="A338" s="80" t="s">
        <v>328</v>
      </c>
      <c r="B338" s="87">
        <v>320819</v>
      </c>
      <c r="C338" s="48" t="s">
        <v>352</v>
      </c>
      <c r="D338" s="72" t="s">
        <v>1117</v>
      </c>
      <c r="E338" s="72" t="s">
        <v>1146</v>
      </c>
      <c r="F338" s="62">
        <v>680433</v>
      </c>
      <c r="G338" s="63">
        <v>3842</v>
      </c>
      <c r="H338" s="2">
        <f t="shared" si="30"/>
        <v>177.10385216033316</v>
      </c>
      <c r="I338" s="2">
        <f t="shared" si="31"/>
        <v>4.8260983468073659</v>
      </c>
      <c r="J338" s="1">
        <f t="shared" si="32"/>
        <v>18541.8698484339</v>
      </c>
      <c r="K338" s="1">
        <f t="shared" si="33"/>
        <v>661891.13015156612</v>
      </c>
      <c r="L338" s="10">
        <f t="shared" si="34"/>
        <v>0.89060046117083158</v>
      </c>
      <c r="M338" s="1">
        <f t="shared" si="35"/>
        <v>589480.54575786775</v>
      </c>
    </row>
    <row r="339" spans="1:13">
      <c r="A339" s="80" t="s">
        <v>328</v>
      </c>
      <c r="B339" s="87">
        <v>320825</v>
      </c>
      <c r="C339" s="48" t="s">
        <v>353</v>
      </c>
      <c r="D339" s="72" t="s">
        <v>1117</v>
      </c>
      <c r="E339" s="72" t="s">
        <v>1146</v>
      </c>
      <c r="F339" s="62">
        <v>168720</v>
      </c>
      <c r="G339" s="63">
        <v>3829</v>
      </c>
      <c r="H339" s="2">
        <f t="shared" si="30"/>
        <v>44.063724209976492</v>
      </c>
      <c r="I339" s="2">
        <f t="shared" si="31"/>
        <v>4.8260983468073659</v>
      </c>
      <c r="J339" s="1">
        <f t="shared" si="32"/>
        <v>18479.130569925404</v>
      </c>
      <c r="K339" s="1">
        <f t="shared" si="33"/>
        <v>150240.86943007458</v>
      </c>
      <c r="L339" s="10">
        <f t="shared" si="34"/>
        <v>0.89060046117083158</v>
      </c>
      <c r="M339" s="1">
        <f t="shared" si="35"/>
        <v>133804.58760113112</v>
      </c>
    </row>
    <row r="340" spans="1:13">
      <c r="A340" s="80" t="s">
        <v>328</v>
      </c>
      <c r="B340" s="87">
        <v>320826</v>
      </c>
      <c r="C340" s="48" t="s">
        <v>354</v>
      </c>
      <c r="D340" s="72" t="s">
        <v>1117</v>
      </c>
      <c r="E340" s="72" t="s">
        <v>1146</v>
      </c>
      <c r="F340" s="62">
        <v>10272</v>
      </c>
      <c r="G340" s="63">
        <v>403</v>
      </c>
      <c r="H340" s="2">
        <f t="shared" si="30"/>
        <v>25.488833746898262</v>
      </c>
      <c r="I340" s="2">
        <f t="shared" si="31"/>
        <v>4.8260983468073659</v>
      </c>
      <c r="J340" s="1">
        <f t="shared" si="32"/>
        <v>1944.9176337633685</v>
      </c>
      <c r="K340" s="1">
        <f t="shared" si="33"/>
        <v>8327.0823662366311</v>
      </c>
      <c r="L340" s="10">
        <f t="shared" si="34"/>
        <v>0.89060046117083158</v>
      </c>
      <c r="M340" s="1">
        <f t="shared" si="35"/>
        <v>7416.103395577843</v>
      </c>
    </row>
    <row r="341" spans="1:13">
      <c r="A341" s="80" t="s">
        <v>328</v>
      </c>
      <c r="B341" s="87">
        <v>320827</v>
      </c>
      <c r="C341" s="48" t="s">
        <v>355</v>
      </c>
      <c r="D341" s="72" t="s">
        <v>1117</v>
      </c>
      <c r="E341" s="72" t="s">
        <v>1146</v>
      </c>
      <c r="F341" s="62">
        <v>3219</v>
      </c>
      <c r="G341" s="63">
        <v>730</v>
      </c>
      <c r="H341" s="2">
        <f t="shared" si="30"/>
        <v>4.4095890410958907</v>
      </c>
      <c r="I341" s="2">
        <f t="shared" si="31"/>
        <v>4.8260983468073659</v>
      </c>
      <c r="J341" s="1">
        <f t="shared" si="32"/>
        <v>3219</v>
      </c>
      <c r="K341" s="1">
        <f t="shared" si="33"/>
        <v>0</v>
      </c>
      <c r="L341" s="10">
        <f t="shared" si="34"/>
        <v>0.89060046117083158</v>
      </c>
      <c r="M341" s="1">
        <f t="shared" si="35"/>
        <v>0</v>
      </c>
    </row>
    <row r="342" spans="1:13">
      <c r="A342" s="80" t="s">
        <v>328</v>
      </c>
      <c r="B342" s="83">
        <v>320829</v>
      </c>
      <c r="C342" s="48" t="s">
        <v>356</v>
      </c>
      <c r="D342" s="72" t="s">
        <v>1117</v>
      </c>
      <c r="E342" s="72" t="s">
        <v>1146</v>
      </c>
      <c r="F342" s="62">
        <v>0</v>
      </c>
      <c r="G342" s="63">
        <v>0</v>
      </c>
      <c r="H342" s="2">
        <f t="shared" si="30"/>
        <v>0</v>
      </c>
      <c r="I342" s="2">
        <f t="shared" si="31"/>
        <v>4.8260983468073659</v>
      </c>
      <c r="J342" s="1">
        <f t="shared" si="32"/>
        <v>0</v>
      </c>
      <c r="K342" s="1">
        <f t="shared" si="33"/>
        <v>0</v>
      </c>
      <c r="L342" s="10">
        <f t="shared" si="34"/>
        <v>0.89060046117083158</v>
      </c>
      <c r="M342" s="1">
        <f t="shared" si="35"/>
        <v>0</v>
      </c>
    </row>
    <row r="343" spans="1:13">
      <c r="A343" s="80" t="s">
        <v>328</v>
      </c>
      <c r="B343" s="83">
        <v>320830</v>
      </c>
      <c r="C343" s="48" t="s">
        <v>357</v>
      </c>
      <c r="D343" s="72" t="s">
        <v>1117</v>
      </c>
      <c r="E343" s="72" t="s">
        <v>1146</v>
      </c>
      <c r="F343" s="62">
        <v>0</v>
      </c>
      <c r="G343" s="63">
        <v>0</v>
      </c>
      <c r="H343" s="2">
        <f t="shared" si="30"/>
        <v>0</v>
      </c>
      <c r="I343" s="2">
        <f t="shared" si="31"/>
        <v>4.8260983468073659</v>
      </c>
      <c r="J343" s="1">
        <f t="shared" si="32"/>
        <v>0</v>
      </c>
      <c r="K343" s="1">
        <f t="shared" si="33"/>
        <v>0</v>
      </c>
      <c r="L343" s="10">
        <f t="shared" si="34"/>
        <v>0.89060046117083158</v>
      </c>
      <c r="M343" s="1">
        <f t="shared" si="35"/>
        <v>0</v>
      </c>
    </row>
    <row r="344" spans="1:13">
      <c r="A344" s="80" t="s">
        <v>328</v>
      </c>
      <c r="B344" s="87">
        <v>320834</v>
      </c>
      <c r="C344" s="48" t="s">
        <v>358</v>
      </c>
      <c r="D344" s="72" t="s">
        <v>1117</v>
      </c>
      <c r="E344" s="72" t="s">
        <v>1146</v>
      </c>
      <c r="F344" s="62">
        <v>120945</v>
      </c>
      <c r="G344" s="63">
        <v>2521</v>
      </c>
      <c r="H344" s="2">
        <f t="shared" si="30"/>
        <v>47.975009916699719</v>
      </c>
      <c r="I344" s="2">
        <f t="shared" si="31"/>
        <v>4.8260983468073659</v>
      </c>
      <c r="J344" s="1">
        <f t="shared" si="32"/>
        <v>12166.59393230137</v>
      </c>
      <c r="K344" s="1">
        <f t="shared" si="33"/>
        <v>108778.40606769863</v>
      </c>
      <c r="L344" s="10">
        <f t="shared" si="34"/>
        <v>0.89060046117083158</v>
      </c>
      <c r="M344" s="1">
        <f t="shared" si="35"/>
        <v>96878.098609320383</v>
      </c>
    </row>
    <row r="345" spans="1:13">
      <c r="A345" s="80" t="s">
        <v>328</v>
      </c>
      <c r="B345" s="83">
        <v>320837</v>
      </c>
      <c r="C345" s="48" t="s">
        <v>359</v>
      </c>
      <c r="D345" s="72" t="s">
        <v>1117</v>
      </c>
      <c r="E345" s="72" t="s">
        <v>1146</v>
      </c>
      <c r="F345" s="62">
        <v>0</v>
      </c>
      <c r="G345" s="63">
        <v>0</v>
      </c>
      <c r="H345" s="2">
        <f t="shared" si="30"/>
        <v>0</v>
      </c>
      <c r="I345" s="2">
        <f t="shared" si="31"/>
        <v>4.8260983468073659</v>
      </c>
      <c r="J345" s="1">
        <f t="shared" si="32"/>
        <v>0</v>
      </c>
      <c r="K345" s="1">
        <f t="shared" si="33"/>
        <v>0</v>
      </c>
      <c r="L345" s="10">
        <f t="shared" si="34"/>
        <v>0.89060046117083158</v>
      </c>
      <c r="M345" s="1">
        <f t="shared" si="35"/>
        <v>0</v>
      </c>
    </row>
    <row r="346" spans="1:13">
      <c r="A346" s="80" t="s">
        <v>328</v>
      </c>
      <c r="B346" s="87">
        <v>320839</v>
      </c>
      <c r="C346" s="48" t="s">
        <v>360</v>
      </c>
      <c r="D346" s="72" t="s">
        <v>1117</v>
      </c>
      <c r="E346" s="72" t="s">
        <v>1146</v>
      </c>
      <c r="F346" s="62">
        <v>9207</v>
      </c>
      <c r="G346" s="63">
        <v>512</v>
      </c>
      <c r="H346" s="2">
        <f t="shared" si="30"/>
        <v>17.982421875</v>
      </c>
      <c r="I346" s="2">
        <f t="shared" si="31"/>
        <v>4.8260983468073659</v>
      </c>
      <c r="J346" s="1">
        <f t="shared" si="32"/>
        <v>2470.9623535653714</v>
      </c>
      <c r="K346" s="1">
        <f t="shared" si="33"/>
        <v>6736.0376464346282</v>
      </c>
      <c r="L346" s="10">
        <f t="shared" si="34"/>
        <v>0.89060046117083158</v>
      </c>
      <c r="M346" s="1">
        <f t="shared" si="35"/>
        <v>5999.1182343787632</v>
      </c>
    </row>
    <row r="347" spans="1:13">
      <c r="A347" s="80" t="s">
        <v>361</v>
      </c>
      <c r="B347" s="83">
        <v>330842</v>
      </c>
      <c r="C347" s="48" t="s">
        <v>362</v>
      </c>
      <c r="D347" s="72" t="s">
        <v>1117</v>
      </c>
      <c r="E347" s="72" t="s">
        <v>1146</v>
      </c>
      <c r="F347" s="62">
        <v>0</v>
      </c>
      <c r="G347" s="63">
        <v>0</v>
      </c>
      <c r="H347" s="2">
        <f t="shared" si="30"/>
        <v>0</v>
      </c>
      <c r="I347" s="2">
        <f t="shared" si="31"/>
        <v>4.8260983468073659</v>
      </c>
      <c r="J347" s="1">
        <f t="shared" si="32"/>
        <v>0</v>
      </c>
      <c r="K347" s="1">
        <f t="shared" si="33"/>
        <v>0</v>
      </c>
      <c r="L347" s="10">
        <f t="shared" si="34"/>
        <v>0.89060046117083158</v>
      </c>
      <c r="M347" s="1">
        <f t="shared" si="35"/>
        <v>0</v>
      </c>
    </row>
    <row r="348" spans="1:13">
      <c r="A348" s="80" t="s">
        <v>361</v>
      </c>
      <c r="B348" s="87">
        <v>330843</v>
      </c>
      <c r="C348" s="48" t="s">
        <v>363</v>
      </c>
      <c r="D348" s="72" t="s">
        <v>1117</v>
      </c>
      <c r="E348" s="72" t="s">
        <v>1146</v>
      </c>
      <c r="F348" s="62">
        <v>0</v>
      </c>
      <c r="G348" s="63">
        <v>4317</v>
      </c>
      <c r="H348" s="2">
        <f t="shared" si="30"/>
        <v>0</v>
      </c>
      <c r="I348" s="2">
        <f t="shared" si="31"/>
        <v>4.8260983468073659</v>
      </c>
      <c r="J348" s="1">
        <f t="shared" si="32"/>
        <v>0</v>
      </c>
      <c r="K348" s="1">
        <f t="shared" si="33"/>
        <v>0</v>
      </c>
      <c r="L348" s="10">
        <f t="shared" si="34"/>
        <v>0.89060046117083158</v>
      </c>
      <c r="M348" s="1">
        <f t="shared" si="35"/>
        <v>0</v>
      </c>
    </row>
    <row r="349" spans="1:13">
      <c r="A349" s="80" t="s">
        <v>361</v>
      </c>
      <c r="B349" s="83">
        <v>330844</v>
      </c>
      <c r="C349" s="48" t="s">
        <v>364</v>
      </c>
      <c r="D349" s="72" t="s">
        <v>1117</v>
      </c>
      <c r="E349" s="72" t="s">
        <v>1146</v>
      </c>
      <c r="F349" s="62">
        <v>0</v>
      </c>
      <c r="G349" s="63">
        <v>0</v>
      </c>
      <c r="H349" s="2">
        <f t="shared" si="30"/>
        <v>0</v>
      </c>
      <c r="I349" s="2">
        <f t="shared" si="31"/>
        <v>4.8260983468073659</v>
      </c>
      <c r="J349" s="1">
        <f t="shared" si="32"/>
        <v>0</v>
      </c>
      <c r="K349" s="1">
        <f t="shared" si="33"/>
        <v>0</v>
      </c>
      <c r="L349" s="10">
        <f t="shared" si="34"/>
        <v>0.89060046117083158</v>
      </c>
      <c r="M349" s="1">
        <f t="shared" si="35"/>
        <v>0</v>
      </c>
    </row>
    <row r="350" spans="1:13">
      <c r="A350" s="80" t="s">
        <v>361</v>
      </c>
      <c r="B350" s="87">
        <v>330846</v>
      </c>
      <c r="C350" s="48" t="s">
        <v>365</v>
      </c>
      <c r="D350" s="72" t="s">
        <v>1117</v>
      </c>
      <c r="E350" s="72" t="s">
        <v>1146</v>
      </c>
      <c r="F350" s="62">
        <v>0</v>
      </c>
      <c r="G350" s="63">
        <v>3007</v>
      </c>
      <c r="H350" s="2">
        <f t="shared" si="30"/>
        <v>0</v>
      </c>
      <c r="I350" s="2">
        <f t="shared" si="31"/>
        <v>4.8260983468073659</v>
      </c>
      <c r="J350" s="1">
        <f t="shared" si="32"/>
        <v>0</v>
      </c>
      <c r="K350" s="1">
        <f t="shared" si="33"/>
        <v>0</v>
      </c>
      <c r="L350" s="10">
        <f t="shared" si="34"/>
        <v>0.89060046117083158</v>
      </c>
      <c r="M350" s="1">
        <f t="shared" si="35"/>
        <v>0</v>
      </c>
    </row>
    <row r="351" spans="1:13">
      <c r="A351" s="80" t="s">
        <v>361</v>
      </c>
      <c r="B351" s="87">
        <v>330847</v>
      </c>
      <c r="C351" s="48" t="s">
        <v>366</v>
      </c>
      <c r="D351" s="72" t="s">
        <v>1117</v>
      </c>
      <c r="E351" s="72" t="s">
        <v>1146</v>
      </c>
      <c r="F351" s="62">
        <v>2022</v>
      </c>
      <c r="G351" s="63">
        <v>677</v>
      </c>
      <c r="H351" s="2">
        <f t="shared" si="30"/>
        <v>2.9867060561299854</v>
      </c>
      <c r="I351" s="2">
        <f t="shared" si="31"/>
        <v>4.8260983468073659</v>
      </c>
      <c r="J351" s="1">
        <f t="shared" si="32"/>
        <v>2022</v>
      </c>
      <c r="K351" s="1">
        <f t="shared" si="33"/>
        <v>0</v>
      </c>
      <c r="L351" s="10">
        <f t="shared" si="34"/>
        <v>0.89060046117083158</v>
      </c>
      <c r="M351" s="1">
        <f t="shared" si="35"/>
        <v>0</v>
      </c>
    </row>
    <row r="352" spans="1:13">
      <c r="A352" s="80" t="s">
        <v>361</v>
      </c>
      <c r="B352" s="87">
        <v>330848</v>
      </c>
      <c r="C352" s="48" t="s">
        <v>367</v>
      </c>
      <c r="D352" s="72" t="s">
        <v>1117</v>
      </c>
      <c r="E352" s="72" t="s">
        <v>1146</v>
      </c>
      <c r="F352" s="62">
        <v>4866</v>
      </c>
      <c r="G352" s="63">
        <v>97</v>
      </c>
      <c r="H352" s="2">
        <f t="shared" si="30"/>
        <v>50.164948453608247</v>
      </c>
      <c r="I352" s="2">
        <f t="shared" si="31"/>
        <v>4.8260983468073659</v>
      </c>
      <c r="J352" s="1">
        <f t="shared" si="32"/>
        <v>468.13153964031449</v>
      </c>
      <c r="K352" s="1">
        <f t="shared" si="33"/>
        <v>4397.8684603596857</v>
      </c>
      <c r="L352" s="10">
        <f t="shared" si="34"/>
        <v>0.89060046117083158</v>
      </c>
      <c r="M352" s="1">
        <f t="shared" si="35"/>
        <v>3916.743678964991</v>
      </c>
    </row>
    <row r="353" spans="1:13">
      <c r="A353" s="80" t="s">
        <v>361</v>
      </c>
      <c r="B353" s="83">
        <v>330849</v>
      </c>
      <c r="C353" s="48" t="s">
        <v>368</v>
      </c>
      <c r="D353" s="72" t="s">
        <v>1117</v>
      </c>
      <c r="E353" s="72" t="s">
        <v>1146</v>
      </c>
      <c r="F353" s="62">
        <v>0</v>
      </c>
      <c r="G353" s="63">
        <v>0</v>
      </c>
      <c r="H353" s="2">
        <f t="shared" si="30"/>
        <v>0</v>
      </c>
      <c r="I353" s="2">
        <f t="shared" si="31"/>
        <v>4.8260983468073659</v>
      </c>
      <c r="J353" s="1">
        <f t="shared" si="32"/>
        <v>0</v>
      </c>
      <c r="K353" s="1">
        <f t="shared" si="33"/>
        <v>0</v>
      </c>
      <c r="L353" s="10">
        <f t="shared" si="34"/>
        <v>0.89060046117083158</v>
      </c>
      <c r="M353" s="1">
        <f t="shared" si="35"/>
        <v>0</v>
      </c>
    </row>
    <row r="354" spans="1:13">
      <c r="A354" s="80" t="s">
        <v>361</v>
      </c>
      <c r="B354" s="87">
        <v>330850</v>
      </c>
      <c r="C354" s="48" t="s">
        <v>369</v>
      </c>
      <c r="D354" s="72" t="s">
        <v>1117</v>
      </c>
      <c r="E354" s="72" t="s">
        <v>1146</v>
      </c>
      <c r="F354" s="62">
        <v>48600</v>
      </c>
      <c r="G354" s="63">
        <v>2523</v>
      </c>
      <c r="H354" s="2">
        <f t="shared" si="30"/>
        <v>19.262782401902498</v>
      </c>
      <c r="I354" s="2">
        <f t="shared" si="31"/>
        <v>4.8260983468073659</v>
      </c>
      <c r="J354" s="1">
        <f t="shared" si="32"/>
        <v>12176.246128994984</v>
      </c>
      <c r="K354" s="1">
        <f t="shared" si="33"/>
        <v>36423.753871005014</v>
      </c>
      <c r="L354" s="10">
        <f t="shared" si="34"/>
        <v>0.89060046117083158</v>
      </c>
      <c r="M354" s="1">
        <f t="shared" si="35"/>
        <v>32439.011995089928</v>
      </c>
    </row>
    <row r="355" spans="1:13">
      <c r="A355" s="80" t="s">
        <v>361</v>
      </c>
      <c r="B355" s="83">
        <v>330851</v>
      </c>
      <c r="C355" s="48" t="s">
        <v>370</v>
      </c>
      <c r="D355" s="72" t="s">
        <v>1117</v>
      </c>
      <c r="E355" s="72" t="s">
        <v>1146</v>
      </c>
      <c r="F355" s="62">
        <v>0</v>
      </c>
      <c r="G355" s="63">
        <v>0</v>
      </c>
      <c r="H355" s="2">
        <f t="shared" si="30"/>
        <v>0</v>
      </c>
      <c r="I355" s="2">
        <f t="shared" si="31"/>
        <v>4.8260983468073659</v>
      </c>
      <c r="J355" s="1">
        <f t="shared" si="32"/>
        <v>0</v>
      </c>
      <c r="K355" s="1">
        <f t="shared" si="33"/>
        <v>0</v>
      </c>
      <c r="L355" s="10">
        <f t="shared" si="34"/>
        <v>0.89060046117083158</v>
      </c>
      <c r="M355" s="1">
        <f t="shared" si="35"/>
        <v>0</v>
      </c>
    </row>
    <row r="356" spans="1:13">
      <c r="A356" s="80" t="s">
        <v>361</v>
      </c>
      <c r="B356" s="83">
        <v>330855</v>
      </c>
      <c r="C356" s="48" t="s">
        <v>371</v>
      </c>
      <c r="D356" s="72" t="s">
        <v>1117</v>
      </c>
      <c r="E356" s="72" t="s">
        <v>1146</v>
      </c>
      <c r="F356" s="62">
        <v>0</v>
      </c>
      <c r="G356" s="63">
        <v>0</v>
      </c>
      <c r="H356" s="2">
        <f t="shared" si="30"/>
        <v>0</v>
      </c>
      <c r="I356" s="2">
        <f t="shared" si="31"/>
        <v>4.8260983468073659</v>
      </c>
      <c r="J356" s="1">
        <f t="shared" si="32"/>
        <v>0</v>
      </c>
      <c r="K356" s="1">
        <f t="shared" si="33"/>
        <v>0</v>
      </c>
      <c r="L356" s="10">
        <f t="shared" si="34"/>
        <v>0.89060046117083158</v>
      </c>
      <c r="M356" s="1">
        <f t="shared" si="35"/>
        <v>0</v>
      </c>
    </row>
    <row r="357" spans="1:13">
      <c r="A357" s="80" t="s">
        <v>361</v>
      </c>
      <c r="B357" s="83">
        <v>330856</v>
      </c>
      <c r="C357" s="48" t="s">
        <v>372</v>
      </c>
      <c r="D357" s="72" t="s">
        <v>1117</v>
      </c>
      <c r="E357" s="72" t="s">
        <v>1146</v>
      </c>
      <c r="F357" s="62">
        <v>0</v>
      </c>
      <c r="G357" s="63">
        <v>0</v>
      </c>
      <c r="H357" s="2">
        <f t="shared" si="30"/>
        <v>0</v>
      </c>
      <c r="I357" s="2">
        <f t="shared" si="31"/>
        <v>4.8260983468073659</v>
      </c>
      <c r="J357" s="1">
        <f t="shared" si="32"/>
        <v>0</v>
      </c>
      <c r="K357" s="1">
        <f t="shared" si="33"/>
        <v>0</v>
      </c>
      <c r="L357" s="10">
        <f t="shared" si="34"/>
        <v>0.89060046117083158</v>
      </c>
      <c r="M357" s="1">
        <f t="shared" si="35"/>
        <v>0</v>
      </c>
    </row>
    <row r="358" spans="1:13">
      <c r="A358" s="80" t="s">
        <v>361</v>
      </c>
      <c r="B358" s="83">
        <v>330859</v>
      </c>
      <c r="C358" s="48" t="s">
        <v>373</v>
      </c>
      <c r="D358" s="72" t="s">
        <v>1117</v>
      </c>
      <c r="E358" s="72" t="s">
        <v>1146</v>
      </c>
      <c r="F358" s="62">
        <v>0</v>
      </c>
      <c r="G358" s="63">
        <v>0</v>
      </c>
      <c r="H358" s="2">
        <f t="shared" si="30"/>
        <v>0</v>
      </c>
      <c r="I358" s="2">
        <f t="shared" si="31"/>
        <v>4.8260983468073659</v>
      </c>
      <c r="J358" s="1">
        <f t="shared" si="32"/>
        <v>0</v>
      </c>
      <c r="K358" s="1">
        <f t="shared" si="33"/>
        <v>0</v>
      </c>
      <c r="L358" s="10">
        <f t="shared" si="34"/>
        <v>0.89060046117083158</v>
      </c>
      <c r="M358" s="1">
        <f t="shared" si="35"/>
        <v>0</v>
      </c>
    </row>
    <row r="359" spans="1:13">
      <c r="A359" s="80" t="s">
        <v>361</v>
      </c>
      <c r="B359" s="87">
        <v>330860</v>
      </c>
      <c r="C359" s="48" t="s">
        <v>374</v>
      </c>
      <c r="D359" s="72" t="s">
        <v>1117</v>
      </c>
      <c r="E359" s="72" t="s">
        <v>1146</v>
      </c>
      <c r="F359" s="62">
        <v>715131</v>
      </c>
      <c r="G359" s="63">
        <v>7070</v>
      </c>
      <c r="H359" s="2">
        <f t="shared" si="30"/>
        <v>101.15007072135785</v>
      </c>
      <c r="I359" s="2">
        <f t="shared" si="31"/>
        <v>4.8260983468073659</v>
      </c>
      <c r="J359" s="1">
        <f t="shared" si="32"/>
        <v>34120.51531192808</v>
      </c>
      <c r="K359" s="1">
        <f t="shared" si="33"/>
        <v>681010.48468807188</v>
      </c>
      <c r="L359" s="10">
        <f t="shared" si="34"/>
        <v>0.89060046117083158</v>
      </c>
      <c r="M359" s="1">
        <f t="shared" si="35"/>
        <v>606508.25172536832</v>
      </c>
    </row>
    <row r="360" spans="1:13">
      <c r="A360" s="80" t="s">
        <v>361</v>
      </c>
      <c r="B360" s="87">
        <v>330861</v>
      </c>
      <c r="C360" s="48" t="s">
        <v>375</v>
      </c>
      <c r="D360" s="72" t="s">
        <v>1117</v>
      </c>
      <c r="E360" s="72" t="s">
        <v>1146</v>
      </c>
      <c r="F360" s="62">
        <v>251406</v>
      </c>
      <c r="G360" s="63">
        <v>4701</v>
      </c>
      <c r="H360" s="2">
        <f t="shared" si="30"/>
        <v>53.479259731971922</v>
      </c>
      <c r="I360" s="2">
        <f t="shared" si="31"/>
        <v>4.8260983468073659</v>
      </c>
      <c r="J360" s="1">
        <f t="shared" si="32"/>
        <v>22687.488328341427</v>
      </c>
      <c r="K360" s="1">
        <f t="shared" si="33"/>
        <v>228718.51167165858</v>
      </c>
      <c r="L360" s="10">
        <f t="shared" si="34"/>
        <v>0.89060046117083158</v>
      </c>
      <c r="M360" s="1">
        <f t="shared" si="35"/>
        <v>203696.81197308537</v>
      </c>
    </row>
    <row r="361" spans="1:13">
      <c r="A361" s="80" t="s">
        <v>361</v>
      </c>
      <c r="B361" s="87">
        <v>330863</v>
      </c>
      <c r="C361" s="48" t="s">
        <v>376</v>
      </c>
      <c r="D361" s="72" t="s">
        <v>1117</v>
      </c>
      <c r="E361" s="72" t="s">
        <v>1146</v>
      </c>
      <c r="F361" s="62">
        <v>297060</v>
      </c>
      <c r="G361" s="63">
        <v>1840</v>
      </c>
      <c r="H361" s="2">
        <f t="shared" si="30"/>
        <v>161.44565217391303</v>
      </c>
      <c r="I361" s="2">
        <f t="shared" si="31"/>
        <v>4.8260983468073659</v>
      </c>
      <c r="J361" s="1">
        <f t="shared" si="32"/>
        <v>8880.0209581255531</v>
      </c>
      <c r="K361" s="1">
        <f t="shared" si="33"/>
        <v>288179.97904187447</v>
      </c>
      <c r="L361" s="10">
        <f t="shared" si="34"/>
        <v>0.89060046117083158</v>
      </c>
      <c r="M361" s="1">
        <f t="shared" si="35"/>
        <v>256653.22223489397</v>
      </c>
    </row>
    <row r="362" spans="1:13">
      <c r="A362" s="80" t="s">
        <v>361</v>
      </c>
      <c r="B362" s="83">
        <v>330865</v>
      </c>
      <c r="C362" s="48" t="s">
        <v>377</v>
      </c>
      <c r="D362" s="72" t="s">
        <v>1117</v>
      </c>
      <c r="E362" s="72" t="s">
        <v>1146</v>
      </c>
      <c r="F362" s="62">
        <v>0</v>
      </c>
      <c r="G362" s="63">
        <v>0</v>
      </c>
      <c r="H362" s="2">
        <f t="shared" si="30"/>
        <v>0</v>
      </c>
      <c r="I362" s="2">
        <f t="shared" si="31"/>
        <v>4.8260983468073659</v>
      </c>
      <c r="J362" s="1">
        <f t="shared" si="32"/>
        <v>0</v>
      </c>
      <c r="K362" s="1">
        <f t="shared" si="33"/>
        <v>0</v>
      </c>
      <c r="L362" s="10">
        <f t="shared" si="34"/>
        <v>0.89060046117083158</v>
      </c>
      <c r="M362" s="1">
        <f t="shared" si="35"/>
        <v>0</v>
      </c>
    </row>
    <row r="363" spans="1:13">
      <c r="A363" s="80" t="s">
        <v>361</v>
      </c>
      <c r="B363" s="87">
        <v>330866</v>
      </c>
      <c r="C363" s="48" t="s">
        <v>378</v>
      </c>
      <c r="D363" s="72" t="s">
        <v>1117</v>
      </c>
      <c r="E363" s="72" t="s">
        <v>1146</v>
      </c>
      <c r="F363" s="62">
        <v>120915</v>
      </c>
      <c r="G363" s="63">
        <v>1031</v>
      </c>
      <c r="H363" s="2">
        <f t="shared" si="30"/>
        <v>117.27934044616877</v>
      </c>
      <c r="I363" s="2">
        <f t="shared" si="31"/>
        <v>4.8260983468073659</v>
      </c>
      <c r="J363" s="1">
        <f t="shared" si="32"/>
        <v>4975.7073955583946</v>
      </c>
      <c r="K363" s="1">
        <f t="shared" si="33"/>
        <v>115939.29260444161</v>
      </c>
      <c r="L363" s="10">
        <f t="shared" si="34"/>
        <v>0.89060046117083158</v>
      </c>
      <c r="M363" s="1">
        <f t="shared" si="35"/>
        <v>103255.58746133569</v>
      </c>
    </row>
    <row r="364" spans="1:13">
      <c r="A364" s="80" t="s">
        <v>361</v>
      </c>
      <c r="B364" s="83">
        <v>330868</v>
      </c>
      <c r="C364" s="48" t="s">
        <v>379</v>
      </c>
      <c r="D364" s="72" t="s">
        <v>1117</v>
      </c>
      <c r="E364" s="72" t="s">
        <v>1146</v>
      </c>
      <c r="F364" s="62">
        <v>0</v>
      </c>
      <c r="G364" s="63">
        <v>0</v>
      </c>
      <c r="H364" s="2">
        <f t="shared" si="30"/>
        <v>0</v>
      </c>
      <c r="I364" s="2">
        <f t="shared" si="31"/>
        <v>4.8260983468073659</v>
      </c>
      <c r="J364" s="1">
        <f t="shared" si="32"/>
        <v>0</v>
      </c>
      <c r="K364" s="1">
        <f t="shared" si="33"/>
        <v>0</v>
      </c>
      <c r="L364" s="10">
        <f t="shared" si="34"/>
        <v>0.89060046117083158</v>
      </c>
      <c r="M364" s="1">
        <f t="shared" si="35"/>
        <v>0</v>
      </c>
    </row>
    <row r="365" spans="1:13">
      <c r="A365" s="80" t="s">
        <v>361</v>
      </c>
      <c r="B365" s="87">
        <v>330872</v>
      </c>
      <c r="C365" s="48" t="s">
        <v>380</v>
      </c>
      <c r="D365" s="72" t="s">
        <v>1117</v>
      </c>
      <c r="E365" s="72" t="s">
        <v>1146</v>
      </c>
      <c r="F365" s="62">
        <v>0</v>
      </c>
      <c r="G365" s="63">
        <v>1195</v>
      </c>
      <c r="H365" s="2">
        <f t="shared" si="30"/>
        <v>0</v>
      </c>
      <c r="I365" s="2">
        <f t="shared" si="31"/>
        <v>4.8260983468073659</v>
      </c>
      <c r="J365" s="1">
        <f t="shared" si="32"/>
        <v>0</v>
      </c>
      <c r="K365" s="1">
        <f t="shared" si="33"/>
        <v>0</v>
      </c>
      <c r="L365" s="10">
        <f t="shared" si="34"/>
        <v>0.89060046117083158</v>
      </c>
      <c r="M365" s="1">
        <f t="shared" si="35"/>
        <v>0</v>
      </c>
    </row>
    <row r="366" spans="1:13">
      <c r="A366" s="80" t="s">
        <v>361</v>
      </c>
      <c r="B366" s="83">
        <v>330875</v>
      </c>
      <c r="C366" s="48" t="s">
        <v>381</v>
      </c>
      <c r="D366" s="72" t="s">
        <v>1117</v>
      </c>
      <c r="E366" s="72" t="s">
        <v>1146</v>
      </c>
      <c r="F366" s="62">
        <v>0</v>
      </c>
      <c r="G366" s="63">
        <v>0</v>
      </c>
      <c r="H366" s="2">
        <f t="shared" si="30"/>
        <v>0</v>
      </c>
      <c r="I366" s="2">
        <f t="shared" si="31"/>
        <v>4.8260983468073659</v>
      </c>
      <c r="J366" s="1">
        <f t="shared" si="32"/>
        <v>0</v>
      </c>
      <c r="K366" s="1">
        <f t="shared" si="33"/>
        <v>0</v>
      </c>
      <c r="L366" s="10">
        <f t="shared" si="34"/>
        <v>0.89060046117083158</v>
      </c>
      <c r="M366" s="1">
        <f t="shared" si="35"/>
        <v>0</v>
      </c>
    </row>
    <row r="367" spans="1:13">
      <c r="A367" s="80" t="s">
        <v>361</v>
      </c>
      <c r="B367" s="83">
        <v>330879</v>
      </c>
      <c r="C367" s="48" t="s">
        <v>382</v>
      </c>
      <c r="D367" s="72" t="s">
        <v>1117</v>
      </c>
      <c r="E367" s="72" t="s">
        <v>1146</v>
      </c>
      <c r="F367" s="62">
        <v>0</v>
      </c>
      <c r="G367" s="63">
        <v>0</v>
      </c>
      <c r="H367" s="2">
        <f t="shared" si="30"/>
        <v>0</v>
      </c>
      <c r="I367" s="2">
        <f t="shared" si="31"/>
        <v>4.8260983468073659</v>
      </c>
      <c r="J367" s="1">
        <f t="shared" si="32"/>
        <v>0</v>
      </c>
      <c r="K367" s="1">
        <f t="shared" si="33"/>
        <v>0</v>
      </c>
      <c r="L367" s="10">
        <f t="shared" si="34"/>
        <v>0.89060046117083158</v>
      </c>
      <c r="M367" s="1">
        <f t="shared" si="35"/>
        <v>0</v>
      </c>
    </row>
    <row r="368" spans="1:13">
      <c r="A368" s="80" t="s">
        <v>361</v>
      </c>
      <c r="B368" s="83">
        <v>330880</v>
      </c>
      <c r="C368" s="48" t="s">
        <v>383</v>
      </c>
      <c r="D368" s="72" t="s">
        <v>1117</v>
      </c>
      <c r="E368" s="72" t="s">
        <v>1146</v>
      </c>
      <c r="F368" s="62">
        <v>0</v>
      </c>
      <c r="G368" s="63">
        <v>0</v>
      </c>
      <c r="H368" s="2">
        <f t="shared" si="30"/>
        <v>0</v>
      </c>
      <c r="I368" s="2">
        <f t="shared" si="31"/>
        <v>4.8260983468073659</v>
      </c>
      <c r="J368" s="1">
        <f t="shared" si="32"/>
        <v>0</v>
      </c>
      <c r="K368" s="1">
        <f t="shared" si="33"/>
        <v>0</v>
      </c>
      <c r="L368" s="10">
        <f t="shared" si="34"/>
        <v>0.89060046117083158</v>
      </c>
      <c r="M368" s="1">
        <f t="shared" si="35"/>
        <v>0</v>
      </c>
    </row>
    <row r="369" spans="1:13">
      <c r="A369" s="80" t="s">
        <v>361</v>
      </c>
      <c r="B369" s="83">
        <v>330881</v>
      </c>
      <c r="C369" s="48" t="s">
        <v>384</v>
      </c>
      <c r="D369" s="72" t="s">
        <v>1117</v>
      </c>
      <c r="E369" s="72" t="s">
        <v>1146</v>
      </c>
      <c r="F369" s="62">
        <v>0</v>
      </c>
      <c r="G369" s="63">
        <v>0</v>
      </c>
      <c r="H369" s="2">
        <f t="shared" si="30"/>
        <v>0</v>
      </c>
      <c r="I369" s="2">
        <f t="shared" si="31"/>
        <v>4.8260983468073659</v>
      </c>
      <c r="J369" s="1">
        <f t="shared" si="32"/>
        <v>0</v>
      </c>
      <c r="K369" s="1">
        <f t="shared" si="33"/>
        <v>0</v>
      </c>
      <c r="L369" s="10">
        <f t="shared" si="34"/>
        <v>0.89060046117083158</v>
      </c>
      <c r="M369" s="1">
        <f t="shared" si="35"/>
        <v>0</v>
      </c>
    </row>
    <row r="370" spans="1:13">
      <c r="A370" s="80" t="s">
        <v>361</v>
      </c>
      <c r="B370" s="87">
        <v>330889</v>
      </c>
      <c r="C370" s="48" t="s">
        <v>385</v>
      </c>
      <c r="D370" s="72" t="s">
        <v>1117</v>
      </c>
      <c r="E370" s="72" t="s">
        <v>1146</v>
      </c>
      <c r="F370" s="62">
        <v>15558</v>
      </c>
      <c r="G370" s="63">
        <v>1207</v>
      </c>
      <c r="H370" s="2">
        <f t="shared" si="30"/>
        <v>12.889809444904722</v>
      </c>
      <c r="I370" s="2">
        <f t="shared" si="31"/>
        <v>4.8260983468073659</v>
      </c>
      <c r="J370" s="1">
        <f t="shared" si="32"/>
        <v>5825.1007045964907</v>
      </c>
      <c r="K370" s="1">
        <f t="shared" si="33"/>
        <v>9732.8992954035093</v>
      </c>
      <c r="L370" s="10">
        <f t="shared" si="34"/>
        <v>0.89060046117083158</v>
      </c>
      <c r="M370" s="1">
        <f t="shared" si="35"/>
        <v>8668.1246010156265</v>
      </c>
    </row>
    <row r="371" spans="1:13">
      <c r="A371" s="80" t="s">
        <v>361</v>
      </c>
      <c r="B371" s="83">
        <v>330892</v>
      </c>
      <c r="C371" s="48" t="s">
        <v>386</v>
      </c>
      <c r="D371" s="72" t="s">
        <v>1117</v>
      </c>
      <c r="E371" s="72" t="s">
        <v>1146</v>
      </c>
      <c r="F371" s="62">
        <v>0</v>
      </c>
      <c r="G371" s="63">
        <v>0</v>
      </c>
      <c r="H371" s="2">
        <f t="shared" si="30"/>
        <v>0</v>
      </c>
      <c r="I371" s="2">
        <f t="shared" si="31"/>
        <v>4.8260983468073659</v>
      </c>
      <c r="J371" s="1">
        <f t="shared" si="32"/>
        <v>0</v>
      </c>
      <c r="K371" s="1">
        <f t="shared" si="33"/>
        <v>0</v>
      </c>
      <c r="L371" s="10">
        <f t="shared" si="34"/>
        <v>0.89060046117083158</v>
      </c>
      <c r="M371" s="1">
        <f t="shared" si="35"/>
        <v>0</v>
      </c>
    </row>
    <row r="372" spans="1:13">
      <c r="A372" s="80" t="s">
        <v>361</v>
      </c>
      <c r="B372" s="87">
        <v>330896</v>
      </c>
      <c r="C372" s="48" t="s">
        <v>387</v>
      </c>
      <c r="D372" s="72" t="s">
        <v>1117</v>
      </c>
      <c r="E372" s="72" t="s">
        <v>1146</v>
      </c>
      <c r="F372" s="62">
        <v>17934</v>
      </c>
      <c r="G372" s="63">
        <v>1092</v>
      </c>
      <c r="H372" s="2">
        <f t="shared" si="30"/>
        <v>16.423076923076923</v>
      </c>
      <c r="I372" s="2">
        <f t="shared" si="31"/>
        <v>4.8260983468073659</v>
      </c>
      <c r="J372" s="1">
        <f t="shared" si="32"/>
        <v>5270.099394713644</v>
      </c>
      <c r="K372" s="1">
        <f t="shared" si="33"/>
        <v>12663.900605286355</v>
      </c>
      <c r="L372" s="10">
        <f t="shared" si="34"/>
        <v>0.89060046117083158</v>
      </c>
      <c r="M372" s="1">
        <f t="shared" si="35"/>
        <v>11278.475719289601</v>
      </c>
    </row>
    <row r="373" spans="1:13">
      <c r="A373" s="80" t="s">
        <v>361</v>
      </c>
      <c r="B373" s="87">
        <v>330899</v>
      </c>
      <c r="C373" s="48" t="s">
        <v>388</v>
      </c>
      <c r="D373" s="72" t="s">
        <v>1117</v>
      </c>
      <c r="E373" s="72" t="s">
        <v>1146</v>
      </c>
      <c r="F373" s="62">
        <v>195288</v>
      </c>
      <c r="G373" s="63">
        <v>1291</v>
      </c>
      <c r="H373" s="2">
        <f t="shared" si="30"/>
        <v>151.26878388845856</v>
      </c>
      <c r="I373" s="2">
        <f t="shared" si="31"/>
        <v>4.8260983468073659</v>
      </c>
      <c r="J373" s="1">
        <f t="shared" si="32"/>
        <v>6230.4929657283092</v>
      </c>
      <c r="K373" s="1">
        <f t="shared" si="33"/>
        <v>189057.50703427169</v>
      </c>
      <c r="L373" s="10">
        <f t="shared" si="34"/>
        <v>0.89060046117083158</v>
      </c>
      <c r="M373" s="1">
        <f t="shared" si="35"/>
        <v>168374.70295253012</v>
      </c>
    </row>
    <row r="374" spans="1:13">
      <c r="A374" s="80" t="s">
        <v>361</v>
      </c>
      <c r="B374" s="87">
        <v>330900</v>
      </c>
      <c r="C374" s="48" t="s">
        <v>389</v>
      </c>
      <c r="D374" s="72" t="s">
        <v>1117</v>
      </c>
      <c r="E374" s="72" t="s">
        <v>1146</v>
      </c>
      <c r="F374" s="62">
        <v>255048</v>
      </c>
      <c r="G374" s="63">
        <v>1965</v>
      </c>
      <c r="H374" s="2">
        <f t="shared" si="30"/>
        <v>129.79541984732825</v>
      </c>
      <c r="I374" s="2">
        <f t="shared" si="31"/>
        <v>4.8260983468073659</v>
      </c>
      <c r="J374" s="1">
        <f t="shared" si="32"/>
        <v>9483.2832514764741</v>
      </c>
      <c r="K374" s="1">
        <f t="shared" si="33"/>
        <v>245564.71674852353</v>
      </c>
      <c r="L374" s="10">
        <f t="shared" si="34"/>
        <v>0.89060046117083158</v>
      </c>
      <c r="M374" s="1">
        <f t="shared" si="35"/>
        <v>218700.04998351968</v>
      </c>
    </row>
    <row r="375" spans="1:13">
      <c r="A375" s="80" t="s">
        <v>361</v>
      </c>
      <c r="B375" s="87">
        <v>330902</v>
      </c>
      <c r="C375" s="48" t="s">
        <v>390</v>
      </c>
      <c r="D375" s="72" t="s">
        <v>1117</v>
      </c>
      <c r="E375" s="72" t="s">
        <v>1146</v>
      </c>
      <c r="F375" s="62">
        <v>172482</v>
      </c>
      <c r="G375" s="63">
        <v>1372</v>
      </c>
      <c r="H375" s="2">
        <f t="shared" si="30"/>
        <v>125.71574344023324</v>
      </c>
      <c r="I375" s="2">
        <f t="shared" si="31"/>
        <v>4.8260983468073659</v>
      </c>
      <c r="J375" s="1">
        <f t="shared" si="32"/>
        <v>6621.4069318197062</v>
      </c>
      <c r="K375" s="1">
        <f t="shared" si="33"/>
        <v>165860.59306818029</v>
      </c>
      <c r="L375" s="10">
        <f t="shared" si="34"/>
        <v>0.89060046117083158</v>
      </c>
      <c r="M375" s="1">
        <f t="shared" si="35"/>
        <v>147715.52067658899</v>
      </c>
    </row>
    <row r="376" spans="1:13">
      <c r="A376" s="80" t="s">
        <v>361</v>
      </c>
      <c r="B376" s="83">
        <v>330905</v>
      </c>
      <c r="C376" s="48" t="s">
        <v>391</v>
      </c>
      <c r="D376" s="72" t="s">
        <v>1117</v>
      </c>
      <c r="E376" s="72" t="s">
        <v>1146</v>
      </c>
      <c r="F376" s="62">
        <v>0</v>
      </c>
      <c r="G376" s="63">
        <v>0</v>
      </c>
      <c r="H376" s="2">
        <f t="shared" si="30"/>
        <v>0</v>
      </c>
      <c r="I376" s="2">
        <f t="shared" si="31"/>
        <v>4.8260983468073659</v>
      </c>
      <c r="J376" s="1">
        <f t="shared" si="32"/>
        <v>0</v>
      </c>
      <c r="K376" s="1">
        <f t="shared" si="33"/>
        <v>0</v>
      </c>
      <c r="L376" s="10">
        <f t="shared" si="34"/>
        <v>0.89060046117083158</v>
      </c>
      <c r="M376" s="1">
        <f t="shared" si="35"/>
        <v>0</v>
      </c>
    </row>
    <row r="377" spans="1:13">
      <c r="A377" s="80" t="s">
        <v>361</v>
      </c>
      <c r="B377" s="87">
        <v>330908</v>
      </c>
      <c r="C377" s="48" t="s">
        <v>392</v>
      </c>
      <c r="D377" s="72" t="s">
        <v>1117</v>
      </c>
      <c r="E377" s="72" t="s">
        <v>1146</v>
      </c>
      <c r="F377" s="62">
        <v>376071</v>
      </c>
      <c r="G377" s="63">
        <v>3029</v>
      </c>
      <c r="H377" s="2">
        <f t="shared" si="30"/>
        <v>124.15681743149554</v>
      </c>
      <c r="I377" s="2">
        <f t="shared" si="31"/>
        <v>4.8260983468073659</v>
      </c>
      <c r="J377" s="1">
        <f t="shared" si="32"/>
        <v>14618.251892479511</v>
      </c>
      <c r="K377" s="1">
        <f t="shared" si="33"/>
        <v>361452.74810752051</v>
      </c>
      <c r="L377" s="10">
        <f t="shared" si="34"/>
        <v>0.89060046117083158</v>
      </c>
      <c r="M377" s="1">
        <f t="shared" si="35"/>
        <v>321909.9841560222</v>
      </c>
    </row>
    <row r="378" spans="1:13">
      <c r="A378" s="80" t="s">
        <v>361</v>
      </c>
      <c r="B378" s="83">
        <v>330909</v>
      </c>
      <c r="C378" s="48" t="s">
        <v>313</v>
      </c>
      <c r="D378" s="72" t="s">
        <v>1117</v>
      </c>
      <c r="E378" s="72" t="s">
        <v>1146</v>
      </c>
      <c r="F378" s="62">
        <v>0</v>
      </c>
      <c r="G378" s="63">
        <v>0</v>
      </c>
      <c r="H378" s="2">
        <f t="shared" si="30"/>
        <v>0</v>
      </c>
      <c r="I378" s="2">
        <f t="shared" si="31"/>
        <v>4.8260983468073659</v>
      </c>
      <c r="J378" s="1">
        <f t="shared" si="32"/>
        <v>0</v>
      </c>
      <c r="K378" s="1">
        <f t="shared" si="33"/>
        <v>0</v>
      </c>
      <c r="L378" s="10">
        <f t="shared" si="34"/>
        <v>0.89060046117083158</v>
      </c>
      <c r="M378" s="1">
        <f t="shared" si="35"/>
        <v>0</v>
      </c>
    </row>
    <row r="379" spans="1:13">
      <c r="A379" s="80" t="s">
        <v>361</v>
      </c>
      <c r="B379" s="87">
        <v>330910</v>
      </c>
      <c r="C379" s="48" t="s">
        <v>393</v>
      </c>
      <c r="D379" s="72" t="s">
        <v>1117</v>
      </c>
      <c r="E379" s="72" t="s">
        <v>1146</v>
      </c>
      <c r="F379" s="62">
        <v>154302</v>
      </c>
      <c r="G379" s="63">
        <v>1350</v>
      </c>
      <c r="H379" s="2">
        <f t="shared" si="30"/>
        <v>114.29777777777778</v>
      </c>
      <c r="I379" s="2">
        <f t="shared" si="31"/>
        <v>4.8260983468073659</v>
      </c>
      <c r="J379" s="1">
        <f t="shared" si="32"/>
        <v>6515.2327681899442</v>
      </c>
      <c r="K379" s="1">
        <f t="shared" si="33"/>
        <v>147786.76723181005</v>
      </c>
      <c r="L379" s="10">
        <f t="shared" si="34"/>
        <v>0.89060046117083158</v>
      </c>
      <c r="M379" s="1">
        <f t="shared" si="35"/>
        <v>131618.96305159637</v>
      </c>
    </row>
    <row r="380" spans="1:13">
      <c r="A380" s="80" t="s">
        <v>361</v>
      </c>
      <c r="B380" s="83">
        <v>330914</v>
      </c>
      <c r="C380" s="48" t="s">
        <v>394</v>
      </c>
      <c r="D380" s="72" t="s">
        <v>1117</v>
      </c>
      <c r="E380" s="72" t="s">
        <v>1146</v>
      </c>
      <c r="F380" s="62">
        <v>0</v>
      </c>
      <c r="G380" s="63">
        <v>0</v>
      </c>
      <c r="H380" s="2">
        <f t="shared" si="30"/>
        <v>0</v>
      </c>
      <c r="I380" s="2">
        <f t="shared" si="31"/>
        <v>4.8260983468073659</v>
      </c>
      <c r="J380" s="1">
        <f t="shared" si="32"/>
        <v>0</v>
      </c>
      <c r="K380" s="1">
        <f t="shared" si="33"/>
        <v>0</v>
      </c>
      <c r="L380" s="10">
        <f t="shared" si="34"/>
        <v>0.89060046117083158</v>
      </c>
      <c r="M380" s="1">
        <f t="shared" si="35"/>
        <v>0</v>
      </c>
    </row>
    <row r="381" spans="1:13">
      <c r="A381" s="80" t="s">
        <v>361</v>
      </c>
      <c r="B381" s="83">
        <v>330915</v>
      </c>
      <c r="C381" s="48" t="s">
        <v>395</v>
      </c>
      <c r="D381" s="72" t="s">
        <v>1117</v>
      </c>
      <c r="E381" s="72" t="s">
        <v>1146</v>
      </c>
      <c r="F381" s="62">
        <v>0</v>
      </c>
      <c r="G381" s="63">
        <v>0</v>
      </c>
      <c r="H381" s="2">
        <f t="shared" si="30"/>
        <v>0</v>
      </c>
      <c r="I381" s="2">
        <f t="shared" si="31"/>
        <v>4.8260983468073659</v>
      </c>
      <c r="J381" s="1">
        <f t="shared" si="32"/>
        <v>0</v>
      </c>
      <c r="K381" s="1">
        <f t="shared" si="33"/>
        <v>0</v>
      </c>
      <c r="L381" s="10">
        <f t="shared" si="34"/>
        <v>0.89060046117083158</v>
      </c>
      <c r="M381" s="1">
        <f t="shared" si="35"/>
        <v>0</v>
      </c>
    </row>
    <row r="382" spans="1:13">
      <c r="A382" s="80" t="s">
        <v>361</v>
      </c>
      <c r="B382" s="83">
        <v>330916</v>
      </c>
      <c r="C382" s="48" t="s">
        <v>396</v>
      </c>
      <c r="D382" s="72" t="s">
        <v>1117</v>
      </c>
      <c r="E382" s="72" t="s">
        <v>1146</v>
      </c>
      <c r="F382" s="62">
        <v>0</v>
      </c>
      <c r="G382" s="63">
        <v>0</v>
      </c>
      <c r="H382" s="2">
        <f t="shared" si="30"/>
        <v>0</v>
      </c>
      <c r="I382" s="2">
        <f t="shared" si="31"/>
        <v>4.8260983468073659</v>
      </c>
      <c r="J382" s="1">
        <f t="shared" si="32"/>
        <v>0</v>
      </c>
      <c r="K382" s="1">
        <f t="shared" si="33"/>
        <v>0</v>
      </c>
      <c r="L382" s="10">
        <f t="shared" si="34"/>
        <v>0.89060046117083158</v>
      </c>
      <c r="M382" s="1">
        <f t="shared" si="35"/>
        <v>0</v>
      </c>
    </row>
    <row r="383" spans="1:13">
      <c r="A383" s="80" t="s">
        <v>361</v>
      </c>
      <c r="B383" s="83">
        <v>330917</v>
      </c>
      <c r="C383" s="48" t="s">
        <v>397</v>
      </c>
      <c r="D383" s="72" t="s">
        <v>1117</v>
      </c>
      <c r="E383" s="72" t="s">
        <v>1146</v>
      </c>
      <c r="F383" s="62">
        <v>0</v>
      </c>
      <c r="G383" s="63">
        <v>0</v>
      </c>
      <c r="H383" s="2">
        <f t="shared" si="30"/>
        <v>0</v>
      </c>
      <c r="I383" s="2">
        <f t="shared" si="31"/>
        <v>4.8260983468073659</v>
      </c>
      <c r="J383" s="1">
        <f t="shared" si="32"/>
        <v>0</v>
      </c>
      <c r="K383" s="1">
        <f t="shared" si="33"/>
        <v>0</v>
      </c>
      <c r="L383" s="10">
        <f t="shared" si="34"/>
        <v>0.89060046117083158</v>
      </c>
      <c r="M383" s="1">
        <f t="shared" si="35"/>
        <v>0</v>
      </c>
    </row>
    <row r="384" spans="1:13">
      <c r="A384" s="80" t="s">
        <v>361</v>
      </c>
      <c r="B384" s="87">
        <v>330918</v>
      </c>
      <c r="C384" s="48" t="s">
        <v>398</v>
      </c>
      <c r="D384" s="72" t="s">
        <v>1117</v>
      </c>
      <c r="E384" s="72" t="s">
        <v>1146</v>
      </c>
      <c r="F384" s="62">
        <v>653787</v>
      </c>
      <c r="G384" s="63">
        <v>3087</v>
      </c>
      <c r="H384" s="2">
        <f t="shared" si="30"/>
        <v>211.7871720116618</v>
      </c>
      <c r="I384" s="2">
        <f t="shared" si="31"/>
        <v>4.8260983468073659</v>
      </c>
      <c r="J384" s="1">
        <f t="shared" si="32"/>
        <v>14898.165596594339</v>
      </c>
      <c r="K384" s="1">
        <f t="shared" si="33"/>
        <v>638888.83440340566</v>
      </c>
      <c r="L384" s="10">
        <f t="shared" si="34"/>
        <v>0.89060046117083158</v>
      </c>
      <c r="M384" s="1">
        <f t="shared" si="35"/>
        <v>568994.69055656809</v>
      </c>
    </row>
    <row r="385" spans="1:13">
      <c r="A385" s="80" t="s">
        <v>361</v>
      </c>
      <c r="B385" s="87">
        <v>330920</v>
      </c>
      <c r="C385" s="48" t="s">
        <v>399</v>
      </c>
      <c r="D385" s="72" t="s">
        <v>1117</v>
      </c>
      <c r="E385" s="72" t="s">
        <v>1146</v>
      </c>
      <c r="F385" s="62">
        <v>4956</v>
      </c>
      <c r="G385" s="63">
        <v>2452</v>
      </c>
      <c r="H385" s="2">
        <f t="shared" si="30"/>
        <v>2.0212071778140293</v>
      </c>
      <c r="I385" s="2">
        <f t="shared" si="31"/>
        <v>4.8260983468073659</v>
      </c>
      <c r="J385" s="1">
        <f t="shared" si="32"/>
        <v>4956</v>
      </c>
      <c r="K385" s="1">
        <f t="shared" si="33"/>
        <v>0</v>
      </c>
      <c r="L385" s="10">
        <f t="shared" si="34"/>
        <v>0.89060046117083158</v>
      </c>
      <c r="M385" s="1">
        <f t="shared" si="35"/>
        <v>0</v>
      </c>
    </row>
    <row r="386" spans="1:13">
      <c r="A386" s="80" t="s">
        <v>361</v>
      </c>
      <c r="B386" s="87">
        <v>330925</v>
      </c>
      <c r="C386" s="48" t="s">
        <v>400</v>
      </c>
      <c r="D386" s="72" t="s">
        <v>1117</v>
      </c>
      <c r="E386" s="72" t="s">
        <v>1146</v>
      </c>
      <c r="F386" s="62">
        <v>0</v>
      </c>
      <c r="G386" s="63">
        <v>1318</v>
      </c>
      <c r="H386" s="2">
        <f t="shared" si="30"/>
        <v>0</v>
      </c>
      <c r="I386" s="2">
        <f t="shared" si="31"/>
        <v>4.8260983468073659</v>
      </c>
      <c r="J386" s="1">
        <f t="shared" si="32"/>
        <v>0</v>
      </c>
      <c r="K386" s="1">
        <f t="shared" si="33"/>
        <v>0</v>
      </c>
      <c r="L386" s="10">
        <f t="shared" si="34"/>
        <v>0.89060046117083158</v>
      </c>
      <c r="M386" s="1">
        <f t="shared" si="35"/>
        <v>0</v>
      </c>
    </row>
    <row r="387" spans="1:13">
      <c r="A387" s="80" t="s">
        <v>361</v>
      </c>
      <c r="B387" s="83">
        <v>330930</v>
      </c>
      <c r="C387" s="48" t="s">
        <v>401</v>
      </c>
      <c r="D387" s="72" t="s">
        <v>1117</v>
      </c>
      <c r="E387" s="72" t="s">
        <v>1146</v>
      </c>
      <c r="F387" s="62">
        <v>0</v>
      </c>
      <c r="G387" s="63">
        <v>0</v>
      </c>
      <c r="H387" s="2">
        <f t="shared" ref="H387:H450" si="36">IFERROR(F387/G387,0)</f>
        <v>0</v>
      </c>
      <c r="I387" s="2">
        <f t="shared" ref="I387:I450" si="37">$D$1134</f>
        <v>4.8260983468073659</v>
      </c>
      <c r="J387" s="1">
        <f t="shared" ref="J387:J450" si="38">MIN(F387,I387*G387)</f>
        <v>0</v>
      </c>
      <c r="K387" s="1">
        <f t="shared" ref="K387:K450" si="39">F387-J387</f>
        <v>0</v>
      </c>
      <c r="L387" s="10">
        <f t="shared" ref="L387:L450" si="40">$L$1132</f>
        <v>0.89060046117083158</v>
      </c>
      <c r="M387" s="1">
        <f t="shared" ref="M387:M450" si="41">L387*K387</f>
        <v>0</v>
      </c>
    </row>
    <row r="388" spans="1:13">
      <c r="A388" s="80" t="s">
        <v>361</v>
      </c>
      <c r="B388" s="87">
        <v>330936</v>
      </c>
      <c r="C388" s="48" t="s">
        <v>402</v>
      </c>
      <c r="D388" s="72" t="s">
        <v>1117</v>
      </c>
      <c r="E388" s="72" t="s">
        <v>1146</v>
      </c>
      <c r="F388" s="62">
        <v>0</v>
      </c>
      <c r="G388" s="63">
        <v>1501</v>
      </c>
      <c r="H388" s="2">
        <f t="shared" si="36"/>
        <v>0</v>
      </c>
      <c r="I388" s="2">
        <f t="shared" si="37"/>
        <v>4.8260983468073659</v>
      </c>
      <c r="J388" s="1">
        <f t="shared" si="38"/>
        <v>0</v>
      </c>
      <c r="K388" s="1">
        <f t="shared" si="39"/>
        <v>0</v>
      </c>
      <c r="L388" s="10">
        <f t="shared" si="40"/>
        <v>0.89060046117083158</v>
      </c>
      <c r="M388" s="1">
        <f t="shared" si="41"/>
        <v>0</v>
      </c>
    </row>
    <row r="389" spans="1:13">
      <c r="A389" s="80" t="s">
        <v>361</v>
      </c>
      <c r="B389" s="87">
        <v>330937</v>
      </c>
      <c r="C389" s="48" t="s">
        <v>403</v>
      </c>
      <c r="D389" s="72" t="s">
        <v>1117</v>
      </c>
      <c r="E389" s="72" t="s">
        <v>1146</v>
      </c>
      <c r="F389" s="62">
        <v>0</v>
      </c>
      <c r="G389" s="63">
        <v>3713</v>
      </c>
      <c r="H389" s="2">
        <f t="shared" si="36"/>
        <v>0</v>
      </c>
      <c r="I389" s="2">
        <f t="shared" si="37"/>
        <v>4.8260983468073659</v>
      </c>
      <c r="J389" s="1">
        <f t="shared" si="38"/>
        <v>0</v>
      </c>
      <c r="K389" s="1">
        <f t="shared" si="39"/>
        <v>0</v>
      </c>
      <c r="L389" s="10">
        <f t="shared" si="40"/>
        <v>0.89060046117083158</v>
      </c>
      <c r="M389" s="1">
        <f t="shared" si="41"/>
        <v>0</v>
      </c>
    </row>
    <row r="390" spans="1:13">
      <c r="A390" s="80" t="s">
        <v>361</v>
      </c>
      <c r="B390" s="87">
        <v>330938</v>
      </c>
      <c r="C390" s="48" t="s">
        <v>404</v>
      </c>
      <c r="D390" s="72" t="s">
        <v>1117</v>
      </c>
      <c r="E390" s="72" t="s">
        <v>1146</v>
      </c>
      <c r="F390" s="62">
        <v>0</v>
      </c>
      <c r="G390" s="63">
        <v>3670</v>
      </c>
      <c r="H390" s="2">
        <f t="shared" si="36"/>
        <v>0</v>
      </c>
      <c r="I390" s="2">
        <f t="shared" si="37"/>
        <v>4.8260983468073659</v>
      </c>
      <c r="J390" s="1">
        <f t="shared" si="38"/>
        <v>0</v>
      </c>
      <c r="K390" s="1">
        <f t="shared" si="39"/>
        <v>0</v>
      </c>
      <c r="L390" s="10">
        <f t="shared" si="40"/>
        <v>0.89060046117083158</v>
      </c>
      <c r="M390" s="1">
        <f t="shared" si="41"/>
        <v>0</v>
      </c>
    </row>
    <row r="391" spans="1:13">
      <c r="A391" s="80" t="s">
        <v>361</v>
      </c>
      <c r="B391" s="87">
        <v>330942</v>
      </c>
      <c r="C391" s="48" t="s">
        <v>405</v>
      </c>
      <c r="D391" s="72" t="s">
        <v>1117</v>
      </c>
      <c r="E391" s="72" t="s">
        <v>1146</v>
      </c>
      <c r="F391" s="62">
        <v>347532</v>
      </c>
      <c r="G391" s="63">
        <v>1876</v>
      </c>
      <c r="H391" s="2">
        <f t="shared" si="36"/>
        <v>185.25159914712154</v>
      </c>
      <c r="I391" s="2">
        <f t="shared" si="37"/>
        <v>4.8260983468073659</v>
      </c>
      <c r="J391" s="1">
        <f t="shared" si="38"/>
        <v>9053.760498610618</v>
      </c>
      <c r="K391" s="1">
        <f t="shared" si="39"/>
        <v>338478.23950138938</v>
      </c>
      <c r="L391" s="10">
        <f t="shared" si="40"/>
        <v>0.89060046117083158</v>
      </c>
      <c r="M391" s="1">
        <f t="shared" si="41"/>
        <v>301448.87619622855</v>
      </c>
    </row>
    <row r="392" spans="1:13">
      <c r="A392" s="80" t="s">
        <v>361</v>
      </c>
      <c r="B392" s="83">
        <v>330943</v>
      </c>
      <c r="C392" s="48" t="s">
        <v>406</v>
      </c>
      <c r="D392" s="72" t="s">
        <v>1117</v>
      </c>
      <c r="E392" s="72" t="s">
        <v>1146</v>
      </c>
      <c r="F392" s="62">
        <v>0</v>
      </c>
      <c r="G392" s="63">
        <v>0</v>
      </c>
      <c r="H392" s="2">
        <f t="shared" si="36"/>
        <v>0</v>
      </c>
      <c r="I392" s="2">
        <f t="shared" si="37"/>
        <v>4.8260983468073659</v>
      </c>
      <c r="J392" s="1">
        <f t="shared" si="38"/>
        <v>0</v>
      </c>
      <c r="K392" s="1">
        <f t="shared" si="39"/>
        <v>0</v>
      </c>
      <c r="L392" s="10">
        <f t="shared" si="40"/>
        <v>0.89060046117083158</v>
      </c>
      <c r="M392" s="1">
        <f t="shared" si="41"/>
        <v>0</v>
      </c>
    </row>
    <row r="393" spans="1:13">
      <c r="A393" s="80" t="s">
        <v>361</v>
      </c>
      <c r="B393" s="83">
        <v>330945</v>
      </c>
      <c r="C393" s="48" t="s">
        <v>407</v>
      </c>
      <c r="D393" s="72" t="s">
        <v>1117</v>
      </c>
      <c r="E393" s="72" t="s">
        <v>1146</v>
      </c>
      <c r="F393" s="62">
        <v>0</v>
      </c>
      <c r="G393" s="63">
        <v>0</v>
      </c>
      <c r="H393" s="2">
        <f t="shared" si="36"/>
        <v>0</v>
      </c>
      <c r="I393" s="2">
        <f t="shared" si="37"/>
        <v>4.8260983468073659</v>
      </c>
      <c r="J393" s="1">
        <f t="shared" si="38"/>
        <v>0</v>
      </c>
      <c r="K393" s="1">
        <f t="shared" si="39"/>
        <v>0</v>
      </c>
      <c r="L393" s="10">
        <f t="shared" si="40"/>
        <v>0.89060046117083158</v>
      </c>
      <c r="M393" s="1">
        <f t="shared" si="41"/>
        <v>0</v>
      </c>
    </row>
    <row r="394" spans="1:13">
      <c r="A394" s="80" t="s">
        <v>361</v>
      </c>
      <c r="B394" s="87">
        <v>330946</v>
      </c>
      <c r="C394" s="48" t="s">
        <v>408</v>
      </c>
      <c r="D394" s="72" t="s">
        <v>1117</v>
      </c>
      <c r="E394" s="72" t="s">
        <v>1146</v>
      </c>
      <c r="F394" s="62">
        <v>18024</v>
      </c>
      <c r="G394" s="63">
        <v>507</v>
      </c>
      <c r="H394" s="2">
        <f t="shared" si="36"/>
        <v>35.550295857988168</v>
      </c>
      <c r="I394" s="2">
        <f t="shared" si="37"/>
        <v>4.8260983468073659</v>
      </c>
      <c r="J394" s="1">
        <f t="shared" si="38"/>
        <v>2446.8318618313347</v>
      </c>
      <c r="K394" s="1">
        <f t="shared" si="39"/>
        <v>15577.168138168665</v>
      </c>
      <c r="L394" s="10">
        <f t="shared" si="40"/>
        <v>0.89060046117083158</v>
      </c>
      <c r="M394" s="1">
        <f t="shared" si="41"/>
        <v>13873.033127588596</v>
      </c>
    </row>
    <row r="395" spans="1:13">
      <c r="A395" s="80" t="s">
        <v>361</v>
      </c>
      <c r="B395" s="87">
        <v>330949</v>
      </c>
      <c r="C395" s="48" t="s">
        <v>409</v>
      </c>
      <c r="D395" s="72" t="s">
        <v>1117</v>
      </c>
      <c r="E395" s="72" t="s">
        <v>1146</v>
      </c>
      <c r="F395" s="62">
        <v>55560</v>
      </c>
      <c r="G395" s="63">
        <v>1527</v>
      </c>
      <c r="H395" s="2">
        <f t="shared" si="36"/>
        <v>36.385068762278976</v>
      </c>
      <c r="I395" s="2">
        <f t="shared" si="37"/>
        <v>4.8260983468073659</v>
      </c>
      <c r="J395" s="1">
        <f t="shared" si="38"/>
        <v>7369.4521755748474</v>
      </c>
      <c r="K395" s="1">
        <f t="shared" si="39"/>
        <v>48190.54782442515</v>
      </c>
      <c r="L395" s="10">
        <f t="shared" si="40"/>
        <v>0.89060046117083158</v>
      </c>
      <c r="M395" s="1">
        <f t="shared" si="41"/>
        <v>42918.524116508052</v>
      </c>
    </row>
    <row r="396" spans="1:13">
      <c r="A396" s="80" t="s">
        <v>361</v>
      </c>
      <c r="B396" s="83">
        <v>330951</v>
      </c>
      <c r="C396" s="48" t="s">
        <v>14</v>
      </c>
      <c r="D396" s="72" t="s">
        <v>1117</v>
      </c>
      <c r="E396" s="72" t="s">
        <v>1146</v>
      </c>
      <c r="F396" s="62">
        <v>0</v>
      </c>
      <c r="G396" s="63">
        <v>0</v>
      </c>
      <c r="H396" s="2">
        <f t="shared" si="36"/>
        <v>0</v>
      </c>
      <c r="I396" s="2">
        <f t="shared" si="37"/>
        <v>4.8260983468073659</v>
      </c>
      <c r="J396" s="1">
        <f t="shared" si="38"/>
        <v>0</v>
      </c>
      <c r="K396" s="1">
        <f t="shared" si="39"/>
        <v>0</v>
      </c>
      <c r="L396" s="10">
        <f t="shared" si="40"/>
        <v>0.89060046117083158</v>
      </c>
      <c r="M396" s="1">
        <f t="shared" si="41"/>
        <v>0</v>
      </c>
    </row>
    <row r="397" spans="1:13">
      <c r="A397" s="80" t="s">
        <v>361</v>
      </c>
      <c r="B397" s="83">
        <v>330952</v>
      </c>
      <c r="C397" s="48" t="s">
        <v>410</v>
      </c>
      <c r="D397" s="72" t="s">
        <v>1117</v>
      </c>
      <c r="E397" s="72" t="s">
        <v>1146</v>
      </c>
      <c r="F397" s="62">
        <v>0</v>
      </c>
      <c r="G397" s="63">
        <v>0</v>
      </c>
      <c r="H397" s="2">
        <f t="shared" si="36"/>
        <v>0</v>
      </c>
      <c r="I397" s="2">
        <f t="shared" si="37"/>
        <v>4.8260983468073659</v>
      </c>
      <c r="J397" s="1">
        <f t="shared" si="38"/>
        <v>0</v>
      </c>
      <c r="K397" s="1">
        <f t="shared" si="39"/>
        <v>0</v>
      </c>
      <c r="L397" s="10">
        <f t="shared" si="40"/>
        <v>0.89060046117083158</v>
      </c>
      <c r="M397" s="1">
        <f t="shared" si="41"/>
        <v>0</v>
      </c>
    </row>
    <row r="398" spans="1:13">
      <c r="A398" s="80" t="s">
        <v>361</v>
      </c>
      <c r="B398" s="87">
        <v>330953</v>
      </c>
      <c r="C398" s="48" t="s">
        <v>411</v>
      </c>
      <c r="D398" s="72" t="s">
        <v>1117</v>
      </c>
      <c r="E398" s="72" t="s">
        <v>1146</v>
      </c>
      <c r="F398" s="62">
        <v>93831</v>
      </c>
      <c r="G398" s="63">
        <v>1037</v>
      </c>
      <c r="H398" s="2">
        <f t="shared" si="36"/>
        <v>90.483124397299903</v>
      </c>
      <c r="I398" s="2">
        <f t="shared" si="37"/>
        <v>4.8260983468073659</v>
      </c>
      <c r="J398" s="1">
        <f t="shared" si="38"/>
        <v>5004.6639856392385</v>
      </c>
      <c r="K398" s="1">
        <f t="shared" si="39"/>
        <v>88826.336014360757</v>
      </c>
      <c r="L398" s="10">
        <f t="shared" si="40"/>
        <v>0.89060046117083158</v>
      </c>
      <c r="M398" s="1">
        <f t="shared" si="41"/>
        <v>79108.775818504932</v>
      </c>
    </row>
    <row r="399" spans="1:13">
      <c r="A399" s="80" t="s">
        <v>361</v>
      </c>
      <c r="B399" s="83">
        <v>330954</v>
      </c>
      <c r="C399" s="48" t="s">
        <v>412</v>
      </c>
      <c r="D399" s="72" t="s">
        <v>1117</v>
      </c>
      <c r="E399" s="72" t="s">
        <v>1146</v>
      </c>
      <c r="F399" s="62">
        <v>0</v>
      </c>
      <c r="G399" s="63">
        <v>0</v>
      </c>
      <c r="H399" s="2">
        <f t="shared" si="36"/>
        <v>0</v>
      </c>
      <c r="I399" s="2">
        <f t="shared" si="37"/>
        <v>4.8260983468073659</v>
      </c>
      <c r="J399" s="1">
        <f t="shared" si="38"/>
        <v>0</v>
      </c>
      <c r="K399" s="1">
        <f t="shared" si="39"/>
        <v>0</v>
      </c>
      <c r="L399" s="10">
        <f t="shared" si="40"/>
        <v>0.89060046117083158</v>
      </c>
      <c r="M399" s="1">
        <f t="shared" si="41"/>
        <v>0</v>
      </c>
    </row>
    <row r="400" spans="1:13">
      <c r="A400" s="80" t="s">
        <v>361</v>
      </c>
      <c r="B400" s="83">
        <v>330955</v>
      </c>
      <c r="C400" s="48" t="s">
        <v>413</v>
      </c>
      <c r="D400" s="72" t="s">
        <v>1117</v>
      </c>
      <c r="E400" s="72" t="s">
        <v>1146</v>
      </c>
      <c r="F400" s="62">
        <v>0</v>
      </c>
      <c r="G400" s="63">
        <v>0</v>
      </c>
      <c r="H400" s="2">
        <f t="shared" si="36"/>
        <v>0</v>
      </c>
      <c r="I400" s="2">
        <f t="shared" si="37"/>
        <v>4.8260983468073659</v>
      </c>
      <c r="J400" s="1">
        <f t="shared" si="38"/>
        <v>0</v>
      </c>
      <c r="K400" s="1">
        <f t="shared" si="39"/>
        <v>0</v>
      </c>
      <c r="L400" s="10">
        <f t="shared" si="40"/>
        <v>0.89060046117083158</v>
      </c>
      <c r="M400" s="1">
        <f t="shared" si="41"/>
        <v>0</v>
      </c>
    </row>
    <row r="401" spans="1:13">
      <c r="A401" s="80" t="s">
        <v>361</v>
      </c>
      <c r="B401" s="83">
        <v>330958</v>
      </c>
      <c r="C401" s="48" t="s">
        <v>414</v>
      </c>
      <c r="D401" s="72" t="s">
        <v>1117</v>
      </c>
      <c r="E401" s="72" t="s">
        <v>1146</v>
      </c>
      <c r="F401" s="62">
        <v>0</v>
      </c>
      <c r="G401" s="63">
        <v>0</v>
      </c>
      <c r="H401" s="2">
        <f t="shared" si="36"/>
        <v>0</v>
      </c>
      <c r="I401" s="2">
        <f t="shared" si="37"/>
        <v>4.8260983468073659</v>
      </c>
      <c r="J401" s="1">
        <f t="shared" si="38"/>
        <v>0</v>
      </c>
      <c r="K401" s="1">
        <f t="shared" si="39"/>
        <v>0</v>
      </c>
      <c r="L401" s="10">
        <f t="shared" si="40"/>
        <v>0.89060046117083158</v>
      </c>
      <c r="M401" s="1">
        <f t="shared" si="41"/>
        <v>0</v>
      </c>
    </row>
    <row r="402" spans="1:13">
      <c r="A402" s="80" t="s">
        <v>361</v>
      </c>
      <c r="B402" s="87">
        <v>330960</v>
      </c>
      <c r="C402" s="48" t="s">
        <v>415</v>
      </c>
      <c r="D402" s="72" t="s">
        <v>1117</v>
      </c>
      <c r="E402" s="72" t="s">
        <v>1146</v>
      </c>
      <c r="F402" s="62">
        <v>358686</v>
      </c>
      <c r="G402" s="63">
        <v>2659</v>
      </c>
      <c r="H402" s="2">
        <f t="shared" si="36"/>
        <v>134.89507333584055</v>
      </c>
      <c r="I402" s="2">
        <f t="shared" si="37"/>
        <v>4.8260983468073659</v>
      </c>
      <c r="J402" s="1">
        <f t="shared" si="38"/>
        <v>12832.595504160787</v>
      </c>
      <c r="K402" s="1">
        <f t="shared" si="39"/>
        <v>345853.4044958392</v>
      </c>
      <c r="L402" s="10">
        <f t="shared" si="40"/>
        <v>0.89060046117083158</v>
      </c>
      <c r="M402" s="1">
        <f t="shared" si="41"/>
        <v>308017.20154149656</v>
      </c>
    </row>
    <row r="403" spans="1:13">
      <c r="A403" s="80" t="s">
        <v>361</v>
      </c>
      <c r="B403" s="83">
        <v>330962</v>
      </c>
      <c r="C403" s="48" t="s">
        <v>29</v>
      </c>
      <c r="D403" s="72" t="s">
        <v>1117</v>
      </c>
      <c r="E403" s="72" t="s">
        <v>1146</v>
      </c>
      <c r="F403" s="62">
        <v>0</v>
      </c>
      <c r="G403" s="63">
        <v>0</v>
      </c>
      <c r="H403" s="2">
        <f t="shared" si="36"/>
        <v>0</v>
      </c>
      <c r="I403" s="2">
        <f t="shared" si="37"/>
        <v>4.8260983468073659</v>
      </c>
      <c r="J403" s="1">
        <f t="shared" si="38"/>
        <v>0</v>
      </c>
      <c r="K403" s="1">
        <f t="shared" si="39"/>
        <v>0</v>
      </c>
      <c r="L403" s="10">
        <f t="shared" si="40"/>
        <v>0.89060046117083158</v>
      </c>
      <c r="M403" s="1">
        <f t="shared" si="41"/>
        <v>0</v>
      </c>
    </row>
    <row r="404" spans="1:13">
      <c r="A404" s="80" t="s">
        <v>361</v>
      </c>
      <c r="B404" s="83">
        <v>330963</v>
      </c>
      <c r="C404" s="48" t="s">
        <v>416</v>
      </c>
      <c r="D404" s="72" t="s">
        <v>1117</v>
      </c>
      <c r="E404" s="72" t="s">
        <v>1146</v>
      </c>
      <c r="F404" s="62">
        <v>0</v>
      </c>
      <c r="G404" s="63">
        <v>0</v>
      </c>
      <c r="H404" s="2">
        <f t="shared" si="36"/>
        <v>0</v>
      </c>
      <c r="I404" s="2">
        <f t="shared" si="37"/>
        <v>4.8260983468073659</v>
      </c>
      <c r="J404" s="1">
        <f t="shared" si="38"/>
        <v>0</v>
      </c>
      <c r="K404" s="1">
        <f t="shared" si="39"/>
        <v>0</v>
      </c>
      <c r="L404" s="10">
        <f t="shared" si="40"/>
        <v>0.89060046117083158</v>
      </c>
      <c r="M404" s="1">
        <f t="shared" si="41"/>
        <v>0</v>
      </c>
    </row>
    <row r="405" spans="1:13">
      <c r="A405" s="80" t="s">
        <v>361</v>
      </c>
      <c r="B405" s="87">
        <v>330966</v>
      </c>
      <c r="C405" s="48" t="s">
        <v>417</v>
      </c>
      <c r="D405" s="72" t="s">
        <v>1117</v>
      </c>
      <c r="E405" s="72" t="s">
        <v>1146</v>
      </c>
      <c r="F405" s="62">
        <v>336180</v>
      </c>
      <c r="G405" s="63">
        <v>4757</v>
      </c>
      <c r="H405" s="2">
        <f t="shared" si="36"/>
        <v>70.670590708429685</v>
      </c>
      <c r="I405" s="2">
        <f t="shared" si="37"/>
        <v>4.8260983468073659</v>
      </c>
      <c r="J405" s="1">
        <f t="shared" si="38"/>
        <v>22957.749835762639</v>
      </c>
      <c r="K405" s="1">
        <f t="shared" si="39"/>
        <v>313222.25016423734</v>
      </c>
      <c r="L405" s="10">
        <f t="shared" si="40"/>
        <v>0.89060046117083158</v>
      </c>
      <c r="M405" s="1">
        <f t="shared" si="41"/>
        <v>278955.88044523535</v>
      </c>
    </row>
    <row r="406" spans="1:13">
      <c r="A406" s="80" t="s">
        <v>361</v>
      </c>
      <c r="B406" s="83">
        <v>330968</v>
      </c>
      <c r="C406" s="48" t="s">
        <v>418</v>
      </c>
      <c r="D406" s="72" t="s">
        <v>1117</v>
      </c>
      <c r="E406" s="72" t="s">
        <v>1146</v>
      </c>
      <c r="F406" s="62">
        <v>0</v>
      </c>
      <c r="G406" s="63">
        <v>0</v>
      </c>
      <c r="H406" s="2">
        <f t="shared" si="36"/>
        <v>0</v>
      </c>
      <c r="I406" s="2">
        <f t="shared" si="37"/>
        <v>4.8260983468073659</v>
      </c>
      <c r="J406" s="1">
        <f t="shared" si="38"/>
        <v>0</v>
      </c>
      <c r="K406" s="1">
        <f t="shared" si="39"/>
        <v>0</v>
      </c>
      <c r="L406" s="10">
        <f t="shared" si="40"/>
        <v>0.89060046117083158</v>
      </c>
      <c r="M406" s="1">
        <f t="shared" si="41"/>
        <v>0</v>
      </c>
    </row>
    <row r="407" spans="1:13">
      <c r="A407" s="80" t="s">
        <v>361</v>
      </c>
      <c r="B407" s="87">
        <v>330971</v>
      </c>
      <c r="C407" s="48" t="s">
        <v>419</v>
      </c>
      <c r="D407" s="72" t="s">
        <v>1117</v>
      </c>
      <c r="E407" s="72" t="s">
        <v>1146</v>
      </c>
      <c r="F407" s="62">
        <v>324489</v>
      </c>
      <c r="G407" s="63">
        <v>5757</v>
      </c>
      <c r="H407" s="2">
        <f t="shared" si="36"/>
        <v>56.364252214695156</v>
      </c>
      <c r="I407" s="2">
        <f t="shared" si="37"/>
        <v>4.8260983468073659</v>
      </c>
      <c r="J407" s="1">
        <f t="shared" si="38"/>
        <v>27783.848182570007</v>
      </c>
      <c r="K407" s="1">
        <f t="shared" si="39"/>
        <v>296705.15181742999</v>
      </c>
      <c r="L407" s="10">
        <f t="shared" si="40"/>
        <v>0.89060046117083158</v>
      </c>
      <c r="M407" s="1">
        <f t="shared" si="41"/>
        <v>264245.74504036474</v>
      </c>
    </row>
    <row r="408" spans="1:13">
      <c r="A408" s="80" t="s">
        <v>361</v>
      </c>
      <c r="B408" s="83">
        <v>330973</v>
      </c>
      <c r="C408" s="48" t="s">
        <v>420</v>
      </c>
      <c r="D408" s="72" t="s">
        <v>1117</v>
      </c>
      <c r="E408" s="72" t="s">
        <v>1146</v>
      </c>
      <c r="F408" s="62">
        <v>0</v>
      </c>
      <c r="G408" s="63">
        <v>0</v>
      </c>
      <c r="H408" s="2">
        <f t="shared" si="36"/>
        <v>0</v>
      </c>
      <c r="I408" s="2">
        <f t="shared" si="37"/>
        <v>4.8260983468073659</v>
      </c>
      <c r="J408" s="1">
        <f t="shared" si="38"/>
        <v>0</v>
      </c>
      <c r="K408" s="1">
        <f t="shared" si="39"/>
        <v>0</v>
      </c>
      <c r="L408" s="10">
        <f t="shared" si="40"/>
        <v>0.89060046117083158</v>
      </c>
      <c r="M408" s="1">
        <f t="shared" si="41"/>
        <v>0</v>
      </c>
    </row>
    <row r="409" spans="1:13">
      <c r="A409" s="80" t="s">
        <v>361</v>
      </c>
      <c r="B409" s="87">
        <v>330974</v>
      </c>
      <c r="C409" s="48" t="s">
        <v>421</v>
      </c>
      <c r="D409" s="72" t="s">
        <v>1117</v>
      </c>
      <c r="E409" s="72" t="s">
        <v>1146</v>
      </c>
      <c r="F409" s="62">
        <v>224655</v>
      </c>
      <c r="G409" s="63">
        <v>5596</v>
      </c>
      <c r="H409" s="2">
        <f t="shared" si="36"/>
        <v>40.145639742673339</v>
      </c>
      <c r="I409" s="2">
        <f t="shared" si="37"/>
        <v>4.8260983468073659</v>
      </c>
      <c r="J409" s="1">
        <f t="shared" si="38"/>
        <v>27006.84634873402</v>
      </c>
      <c r="K409" s="1">
        <f t="shared" si="39"/>
        <v>197648.15365126598</v>
      </c>
      <c r="L409" s="10">
        <f t="shared" si="40"/>
        <v>0.89060046117083158</v>
      </c>
      <c r="M409" s="1">
        <f t="shared" si="41"/>
        <v>176025.53679138087</v>
      </c>
    </row>
    <row r="410" spans="1:13">
      <c r="A410" s="80" t="s">
        <v>422</v>
      </c>
      <c r="B410" s="83">
        <v>340976</v>
      </c>
      <c r="C410" s="48" t="s">
        <v>423</v>
      </c>
      <c r="D410" s="72" t="s">
        <v>1117</v>
      </c>
      <c r="E410" s="72" t="s">
        <v>1146</v>
      </c>
      <c r="F410" s="62">
        <v>0</v>
      </c>
      <c r="G410" s="63">
        <v>0</v>
      </c>
      <c r="H410" s="2">
        <f t="shared" si="36"/>
        <v>0</v>
      </c>
      <c r="I410" s="2">
        <f t="shared" si="37"/>
        <v>4.8260983468073659</v>
      </c>
      <c r="J410" s="1">
        <f t="shared" si="38"/>
        <v>0</v>
      </c>
      <c r="K410" s="1">
        <f t="shared" si="39"/>
        <v>0</v>
      </c>
      <c r="L410" s="10">
        <f t="shared" si="40"/>
        <v>0.89060046117083158</v>
      </c>
      <c r="M410" s="1">
        <f t="shared" si="41"/>
        <v>0</v>
      </c>
    </row>
    <row r="411" spans="1:13">
      <c r="A411" s="80" t="s">
        <v>422</v>
      </c>
      <c r="B411" s="87">
        <v>340978</v>
      </c>
      <c r="C411" s="48" t="s">
        <v>424</v>
      </c>
      <c r="D411" s="72" t="s">
        <v>1117</v>
      </c>
      <c r="E411" s="72" t="s">
        <v>1146</v>
      </c>
      <c r="F411" s="62">
        <v>93306</v>
      </c>
      <c r="G411" s="63">
        <v>969</v>
      </c>
      <c r="H411" s="2">
        <f t="shared" si="36"/>
        <v>96.291021671826627</v>
      </c>
      <c r="I411" s="2">
        <f t="shared" si="37"/>
        <v>4.8260983468073659</v>
      </c>
      <c r="J411" s="1">
        <f t="shared" si="38"/>
        <v>4676.4892980563372</v>
      </c>
      <c r="K411" s="1">
        <f t="shared" si="39"/>
        <v>88629.510701943669</v>
      </c>
      <c r="L411" s="10">
        <f t="shared" si="40"/>
        <v>0.89060046117083158</v>
      </c>
      <c r="M411" s="1">
        <f t="shared" si="41"/>
        <v>78933.48310449619</v>
      </c>
    </row>
    <row r="412" spans="1:13">
      <c r="A412" s="80" t="s">
        <v>422</v>
      </c>
      <c r="B412" s="87">
        <v>340983</v>
      </c>
      <c r="C412" s="48" t="s">
        <v>425</v>
      </c>
      <c r="D412" s="72" t="s">
        <v>1117</v>
      </c>
      <c r="E412" s="72" t="s">
        <v>1146</v>
      </c>
      <c r="F412" s="62">
        <v>11271</v>
      </c>
      <c r="G412" s="63">
        <v>1052</v>
      </c>
      <c r="H412" s="2">
        <f t="shared" si="36"/>
        <v>10.713878326996198</v>
      </c>
      <c r="I412" s="2">
        <f t="shared" si="37"/>
        <v>4.8260983468073659</v>
      </c>
      <c r="J412" s="1">
        <f t="shared" si="38"/>
        <v>5077.0554608413486</v>
      </c>
      <c r="K412" s="1">
        <f t="shared" si="39"/>
        <v>6193.9445391586514</v>
      </c>
      <c r="L412" s="10">
        <f t="shared" si="40"/>
        <v>0.89060046117083158</v>
      </c>
      <c r="M412" s="1">
        <f t="shared" si="41"/>
        <v>5516.3298630412492</v>
      </c>
    </row>
    <row r="413" spans="1:13">
      <c r="A413" s="80" t="s">
        <v>422</v>
      </c>
      <c r="B413" s="83">
        <v>340984</v>
      </c>
      <c r="C413" s="48" t="s">
        <v>426</v>
      </c>
      <c r="D413" s="72" t="s">
        <v>1117</v>
      </c>
      <c r="E413" s="72" t="s">
        <v>1146</v>
      </c>
      <c r="F413" s="62">
        <v>0</v>
      </c>
      <c r="G413" s="63">
        <v>0</v>
      </c>
      <c r="H413" s="2">
        <f t="shared" si="36"/>
        <v>0</v>
      </c>
      <c r="I413" s="2">
        <f t="shared" si="37"/>
        <v>4.8260983468073659</v>
      </c>
      <c r="J413" s="1">
        <f t="shared" si="38"/>
        <v>0</v>
      </c>
      <c r="K413" s="1">
        <f t="shared" si="39"/>
        <v>0</v>
      </c>
      <c r="L413" s="10">
        <f t="shared" si="40"/>
        <v>0.89060046117083158</v>
      </c>
      <c r="M413" s="1">
        <f t="shared" si="41"/>
        <v>0</v>
      </c>
    </row>
    <row r="414" spans="1:13">
      <c r="A414" s="80" t="s">
        <v>422</v>
      </c>
      <c r="B414" s="87">
        <v>340990</v>
      </c>
      <c r="C414" s="48" t="s">
        <v>427</v>
      </c>
      <c r="D414" s="72" t="s">
        <v>1117</v>
      </c>
      <c r="E414" s="72" t="s">
        <v>1146</v>
      </c>
      <c r="F414" s="62">
        <v>3327</v>
      </c>
      <c r="G414" s="63">
        <v>233</v>
      </c>
      <c r="H414" s="2">
        <f t="shared" si="36"/>
        <v>14.278969957081545</v>
      </c>
      <c r="I414" s="2">
        <f t="shared" si="37"/>
        <v>4.8260983468073659</v>
      </c>
      <c r="J414" s="1">
        <f t="shared" si="38"/>
        <v>1124.4809148061163</v>
      </c>
      <c r="K414" s="1">
        <f t="shared" si="39"/>
        <v>2202.5190851938837</v>
      </c>
      <c r="L414" s="10">
        <f t="shared" si="40"/>
        <v>0.89060046117083158</v>
      </c>
      <c r="M414" s="1">
        <f t="shared" si="41"/>
        <v>1961.5645130112309</v>
      </c>
    </row>
    <row r="415" spans="1:13">
      <c r="A415" s="80" t="s">
        <v>422</v>
      </c>
      <c r="B415" s="83">
        <v>340993</v>
      </c>
      <c r="C415" s="48" t="s">
        <v>428</v>
      </c>
      <c r="D415" s="72" t="s">
        <v>1117</v>
      </c>
      <c r="E415" s="72" t="s">
        <v>1146</v>
      </c>
      <c r="F415" s="62">
        <v>0</v>
      </c>
      <c r="G415" s="63">
        <v>0</v>
      </c>
      <c r="H415" s="2">
        <f t="shared" si="36"/>
        <v>0</v>
      </c>
      <c r="I415" s="2">
        <f t="shared" si="37"/>
        <v>4.8260983468073659</v>
      </c>
      <c r="J415" s="1">
        <f t="shared" si="38"/>
        <v>0</v>
      </c>
      <c r="K415" s="1">
        <f t="shared" si="39"/>
        <v>0</v>
      </c>
      <c r="L415" s="10">
        <f t="shared" si="40"/>
        <v>0.89060046117083158</v>
      </c>
      <c r="M415" s="1">
        <f t="shared" si="41"/>
        <v>0</v>
      </c>
    </row>
    <row r="416" spans="1:13">
      <c r="A416" s="80" t="s">
        <v>422</v>
      </c>
      <c r="B416" s="87">
        <v>341003</v>
      </c>
      <c r="C416" s="48" t="s">
        <v>429</v>
      </c>
      <c r="D416" s="72" t="s">
        <v>1117</v>
      </c>
      <c r="E416" s="72" t="s">
        <v>1146</v>
      </c>
      <c r="F416" s="62">
        <v>155847</v>
      </c>
      <c r="G416" s="63">
        <v>2351</v>
      </c>
      <c r="H416" s="2">
        <f t="shared" si="36"/>
        <v>66.289663972777547</v>
      </c>
      <c r="I416" s="2">
        <f t="shared" si="37"/>
        <v>4.8260983468073659</v>
      </c>
      <c r="J416" s="1">
        <f t="shared" si="38"/>
        <v>11346.157213344117</v>
      </c>
      <c r="K416" s="1">
        <f t="shared" si="39"/>
        <v>144500.84278665588</v>
      </c>
      <c r="L416" s="10">
        <f t="shared" si="40"/>
        <v>0.89060046117083158</v>
      </c>
      <c r="M416" s="1">
        <f t="shared" si="41"/>
        <v>128692.51722536956</v>
      </c>
    </row>
    <row r="417" spans="1:13">
      <c r="A417" s="80" t="s">
        <v>422</v>
      </c>
      <c r="B417" s="83">
        <v>341012</v>
      </c>
      <c r="C417" s="48" t="s">
        <v>430</v>
      </c>
      <c r="D417" s="72" t="s">
        <v>1117</v>
      </c>
      <c r="E417" s="72" t="s">
        <v>1146</v>
      </c>
      <c r="F417" s="62">
        <v>0</v>
      </c>
      <c r="G417" s="63">
        <v>0</v>
      </c>
      <c r="H417" s="2">
        <f t="shared" si="36"/>
        <v>0</v>
      </c>
      <c r="I417" s="2">
        <f t="shared" si="37"/>
        <v>4.8260983468073659</v>
      </c>
      <c r="J417" s="1">
        <f t="shared" si="38"/>
        <v>0</v>
      </c>
      <c r="K417" s="1">
        <f t="shared" si="39"/>
        <v>0</v>
      </c>
      <c r="L417" s="10">
        <f t="shared" si="40"/>
        <v>0.89060046117083158</v>
      </c>
      <c r="M417" s="1">
        <f t="shared" si="41"/>
        <v>0</v>
      </c>
    </row>
    <row r="418" spans="1:13">
      <c r="A418" s="80" t="s">
        <v>422</v>
      </c>
      <c r="B418" s="83">
        <v>341016</v>
      </c>
      <c r="C418" s="48" t="s">
        <v>431</v>
      </c>
      <c r="D418" s="72" t="s">
        <v>1117</v>
      </c>
      <c r="E418" s="72" t="s">
        <v>1146</v>
      </c>
      <c r="F418" s="62">
        <v>0</v>
      </c>
      <c r="G418" s="63">
        <v>0</v>
      </c>
      <c r="H418" s="2">
        <f t="shared" si="36"/>
        <v>0</v>
      </c>
      <c r="I418" s="2">
        <f t="shared" si="37"/>
        <v>4.8260983468073659</v>
      </c>
      <c r="J418" s="1">
        <f t="shared" si="38"/>
        <v>0</v>
      </c>
      <c r="K418" s="1">
        <f t="shared" si="39"/>
        <v>0</v>
      </c>
      <c r="L418" s="10">
        <f t="shared" si="40"/>
        <v>0.89060046117083158</v>
      </c>
      <c r="M418" s="1">
        <f t="shared" si="41"/>
        <v>0</v>
      </c>
    </row>
    <row r="419" spans="1:13">
      <c r="A419" s="80" t="s">
        <v>422</v>
      </c>
      <c r="B419" s="83">
        <v>341017</v>
      </c>
      <c r="C419" s="48" t="s">
        <v>432</v>
      </c>
      <c r="D419" s="72" t="s">
        <v>1117</v>
      </c>
      <c r="E419" s="72" t="s">
        <v>1146</v>
      </c>
      <c r="F419" s="62">
        <v>0</v>
      </c>
      <c r="G419" s="63">
        <v>0</v>
      </c>
      <c r="H419" s="2">
        <f t="shared" si="36"/>
        <v>0</v>
      </c>
      <c r="I419" s="2">
        <f t="shared" si="37"/>
        <v>4.8260983468073659</v>
      </c>
      <c r="J419" s="1">
        <f t="shared" si="38"/>
        <v>0</v>
      </c>
      <c r="K419" s="1">
        <f t="shared" si="39"/>
        <v>0</v>
      </c>
      <c r="L419" s="10">
        <f t="shared" si="40"/>
        <v>0.89060046117083158</v>
      </c>
      <c r="M419" s="1">
        <f t="shared" si="41"/>
        <v>0</v>
      </c>
    </row>
    <row r="420" spans="1:13">
      <c r="A420" s="80" t="s">
        <v>422</v>
      </c>
      <c r="B420" s="87">
        <v>341020</v>
      </c>
      <c r="C420" s="48" t="s">
        <v>433</v>
      </c>
      <c r="D420" s="72" t="s">
        <v>1117</v>
      </c>
      <c r="E420" s="72" t="s">
        <v>1146</v>
      </c>
      <c r="F420" s="62">
        <v>0</v>
      </c>
      <c r="G420" s="63">
        <v>760</v>
      </c>
      <c r="H420" s="2">
        <f t="shared" si="36"/>
        <v>0</v>
      </c>
      <c r="I420" s="2">
        <f t="shared" si="37"/>
        <v>4.8260983468073659</v>
      </c>
      <c r="J420" s="1">
        <f t="shared" si="38"/>
        <v>0</v>
      </c>
      <c r="K420" s="1">
        <f t="shared" si="39"/>
        <v>0</v>
      </c>
      <c r="L420" s="10">
        <f t="shared" si="40"/>
        <v>0.89060046117083158</v>
      </c>
      <c r="M420" s="1">
        <f t="shared" si="41"/>
        <v>0</v>
      </c>
    </row>
    <row r="421" spans="1:13">
      <c r="A421" s="80" t="s">
        <v>422</v>
      </c>
      <c r="B421" s="87">
        <v>341021</v>
      </c>
      <c r="C421" s="48" t="s">
        <v>434</v>
      </c>
      <c r="D421" s="72" t="s">
        <v>1117</v>
      </c>
      <c r="E421" s="72" t="s">
        <v>1146</v>
      </c>
      <c r="F421" s="62">
        <v>3141</v>
      </c>
      <c r="G421" s="63">
        <v>64</v>
      </c>
      <c r="H421" s="2">
        <f t="shared" si="36"/>
        <v>49.078125</v>
      </c>
      <c r="I421" s="2">
        <f t="shared" si="37"/>
        <v>4.8260983468073659</v>
      </c>
      <c r="J421" s="1">
        <f t="shared" si="38"/>
        <v>308.87029419567142</v>
      </c>
      <c r="K421" s="1">
        <f t="shared" si="39"/>
        <v>2832.1297058043288</v>
      </c>
      <c r="L421" s="10">
        <f t="shared" si="40"/>
        <v>0.89060046117083158</v>
      </c>
      <c r="M421" s="1">
        <f t="shared" si="41"/>
        <v>2522.2960220849468</v>
      </c>
    </row>
    <row r="422" spans="1:13">
      <c r="A422" s="80" t="s">
        <v>422</v>
      </c>
      <c r="B422" s="87">
        <v>341023</v>
      </c>
      <c r="C422" s="48" t="s">
        <v>435</v>
      </c>
      <c r="D422" s="72" t="s">
        <v>1117</v>
      </c>
      <c r="E422" s="72" t="s">
        <v>1146</v>
      </c>
      <c r="F422" s="62">
        <v>21558</v>
      </c>
      <c r="G422" s="63">
        <v>1119</v>
      </c>
      <c r="H422" s="2">
        <f t="shared" si="36"/>
        <v>19.265415549597854</v>
      </c>
      <c r="I422" s="2">
        <f t="shared" si="37"/>
        <v>4.8260983468073659</v>
      </c>
      <c r="J422" s="1">
        <f t="shared" si="38"/>
        <v>5400.4040500774427</v>
      </c>
      <c r="K422" s="1">
        <f t="shared" si="39"/>
        <v>16157.595949922557</v>
      </c>
      <c r="L422" s="10">
        <f t="shared" si="40"/>
        <v>0.89060046117083158</v>
      </c>
      <c r="M422" s="1">
        <f t="shared" si="41"/>
        <v>14389.962404412991</v>
      </c>
    </row>
    <row r="423" spans="1:13">
      <c r="A423" s="80" t="s">
        <v>422</v>
      </c>
      <c r="B423" s="83">
        <v>341024</v>
      </c>
      <c r="C423" s="48" t="s">
        <v>436</v>
      </c>
      <c r="D423" s="72" t="s">
        <v>1117</v>
      </c>
      <c r="E423" s="72" t="s">
        <v>1146</v>
      </c>
      <c r="F423" s="62">
        <v>0</v>
      </c>
      <c r="G423" s="63">
        <v>0</v>
      </c>
      <c r="H423" s="2">
        <f t="shared" si="36"/>
        <v>0</v>
      </c>
      <c r="I423" s="2">
        <f t="shared" si="37"/>
        <v>4.8260983468073659</v>
      </c>
      <c r="J423" s="1">
        <f t="shared" si="38"/>
        <v>0</v>
      </c>
      <c r="K423" s="1">
        <f t="shared" si="39"/>
        <v>0</v>
      </c>
      <c r="L423" s="10">
        <f t="shared" si="40"/>
        <v>0.89060046117083158</v>
      </c>
      <c r="M423" s="1">
        <f t="shared" si="41"/>
        <v>0</v>
      </c>
    </row>
    <row r="424" spans="1:13">
      <c r="A424" s="80" t="s">
        <v>422</v>
      </c>
      <c r="B424" s="87">
        <v>341025</v>
      </c>
      <c r="C424" s="48" t="s">
        <v>437</v>
      </c>
      <c r="D424" s="72" t="s">
        <v>1117</v>
      </c>
      <c r="E424" s="72" t="s">
        <v>1146</v>
      </c>
      <c r="F424" s="62">
        <v>1330851</v>
      </c>
      <c r="G424" s="63">
        <v>3164</v>
      </c>
      <c r="H424" s="2">
        <f t="shared" si="36"/>
        <v>420.62294563843238</v>
      </c>
      <c r="I424" s="2">
        <f t="shared" si="37"/>
        <v>4.8260983468073659</v>
      </c>
      <c r="J424" s="1">
        <f t="shared" si="38"/>
        <v>15269.775169298506</v>
      </c>
      <c r="K424" s="1">
        <f t="shared" si="39"/>
        <v>1315581.2248307015</v>
      </c>
      <c r="L424" s="10">
        <f t="shared" si="40"/>
        <v>0.89060046117083158</v>
      </c>
      <c r="M424" s="1">
        <f t="shared" si="41"/>
        <v>1171657.2455419102</v>
      </c>
    </row>
    <row r="425" spans="1:13">
      <c r="A425" s="80" t="s">
        <v>422</v>
      </c>
      <c r="B425" s="87">
        <v>341026</v>
      </c>
      <c r="C425" s="48" t="s">
        <v>438</v>
      </c>
      <c r="D425" s="72" t="s">
        <v>1117</v>
      </c>
      <c r="E425" s="72" t="s">
        <v>1146</v>
      </c>
      <c r="F425" s="62">
        <v>0</v>
      </c>
      <c r="G425" s="63">
        <v>10410</v>
      </c>
      <c r="H425" s="2">
        <f t="shared" si="36"/>
        <v>0</v>
      </c>
      <c r="I425" s="2">
        <f t="shared" si="37"/>
        <v>4.8260983468073659</v>
      </c>
      <c r="J425" s="1">
        <f t="shared" si="38"/>
        <v>0</v>
      </c>
      <c r="K425" s="1">
        <f t="shared" si="39"/>
        <v>0</v>
      </c>
      <c r="L425" s="10">
        <f t="shared" si="40"/>
        <v>0.89060046117083158</v>
      </c>
      <c r="M425" s="1">
        <f t="shared" si="41"/>
        <v>0</v>
      </c>
    </row>
    <row r="426" spans="1:13">
      <c r="A426" s="80" t="s">
        <v>422</v>
      </c>
      <c r="B426" s="83">
        <v>341029</v>
      </c>
      <c r="C426" s="48" t="s">
        <v>439</v>
      </c>
      <c r="D426" s="72" t="s">
        <v>1117</v>
      </c>
      <c r="E426" s="72" t="s">
        <v>1146</v>
      </c>
      <c r="F426" s="62">
        <v>0</v>
      </c>
      <c r="G426" s="63">
        <v>0</v>
      </c>
      <c r="H426" s="2">
        <f t="shared" si="36"/>
        <v>0</v>
      </c>
      <c r="I426" s="2">
        <f t="shared" si="37"/>
        <v>4.8260983468073659</v>
      </c>
      <c r="J426" s="1">
        <f t="shared" si="38"/>
        <v>0</v>
      </c>
      <c r="K426" s="1">
        <f t="shared" si="39"/>
        <v>0</v>
      </c>
      <c r="L426" s="10">
        <f t="shared" si="40"/>
        <v>0.89060046117083158</v>
      </c>
      <c r="M426" s="1">
        <f t="shared" si="41"/>
        <v>0</v>
      </c>
    </row>
    <row r="427" spans="1:13">
      <c r="A427" s="80" t="s">
        <v>422</v>
      </c>
      <c r="B427" s="87">
        <v>341032</v>
      </c>
      <c r="C427" s="48" t="s">
        <v>440</v>
      </c>
      <c r="D427" s="72" t="s">
        <v>1117</v>
      </c>
      <c r="E427" s="72" t="s">
        <v>1146</v>
      </c>
      <c r="F427" s="62">
        <v>143394</v>
      </c>
      <c r="G427" s="63">
        <v>949</v>
      </c>
      <c r="H427" s="2">
        <f t="shared" si="36"/>
        <v>151.10010537407797</v>
      </c>
      <c r="I427" s="2">
        <f t="shared" si="37"/>
        <v>4.8260983468073659</v>
      </c>
      <c r="J427" s="1">
        <f t="shared" si="38"/>
        <v>4579.9673311201905</v>
      </c>
      <c r="K427" s="1">
        <f t="shared" si="39"/>
        <v>138814.03266887981</v>
      </c>
      <c r="L427" s="10">
        <f t="shared" si="40"/>
        <v>0.89060046117083158</v>
      </c>
      <c r="M427" s="1">
        <f t="shared" si="41"/>
        <v>123627.84151188724</v>
      </c>
    </row>
    <row r="428" spans="1:13">
      <c r="A428" s="80" t="s">
        <v>422</v>
      </c>
      <c r="B428" s="87">
        <v>341041</v>
      </c>
      <c r="C428" s="48" t="s">
        <v>441</v>
      </c>
      <c r="D428" s="72" t="s">
        <v>1117</v>
      </c>
      <c r="E428" s="72" t="s">
        <v>1146</v>
      </c>
      <c r="F428" s="62">
        <v>3141</v>
      </c>
      <c r="G428" s="63">
        <v>64</v>
      </c>
      <c r="H428" s="2">
        <f t="shared" si="36"/>
        <v>49.078125</v>
      </c>
      <c r="I428" s="2">
        <f t="shared" si="37"/>
        <v>4.8260983468073659</v>
      </c>
      <c r="J428" s="1">
        <f t="shared" si="38"/>
        <v>308.87029419567142</v>
      </c>
      <c r="K428" s="1">
        <f t="shared" si="39"/>
        <v>2832.1297058043288</v>
      </c>
      <c r="L428" s="10">
        <f t="shared" si="40"/>
        <v>0.89060046117083158</v>
      </c>
      <c r="M428" s="1">
        <f t="shared" si="41"/>
        <v>2522.2960220849468</v>
      </c>
    </row>
    <row r="429" spans="1:13">
      <c r="A429" s="80" t="s">
        <v>422</v>
      </c>
      <c r="B429" s="87">
        <v>341043</v>
      </c>
      <c r="C429" s="48" t="s">
        <v>442</v>
      </c>
      <c r="D429" s="72" t="s">
        <v>1117</v>
      </c>
      <c r="E429" s="72" t="s">
        <v>1146</v>
      </c>
      <c r="F429" s="62">
        <v>149139</v>
      </c>
      <c r="G429" s="63">
        <v>767</v>
      </c>
      <c r="H429" s="2">
        <f t="shared" si="36"/>
        <v>194.44458930899609</v>
      </c>
      <c r="I429" s="2">
        <f t="shared" si="37"/>
        <v>4.8260983468073659</v>
      </c>
      <c r="J429" s="1">
        <f t="shared" si="38"/>
        <v>3701.6174320012497</v>
      </c>
      <c r="K429" s="1">
        <f t="shared" si="39"/>
        <v>145437.38256799875</v>
      </c>
      <c r="L429" s="10">
        <f t="shared" si="40"/>
        <v>0.89060046117083158</v>
      </c>
      <c r="M429" s="1">
        <f t="shared" si="41"/>
        <v>129526.59998653835</v>
      </c>
    </row>
    <row r="430" spans="1:13">
      <c r="A430" s="80" t="s">
        <v>422</v>
      </c>
      <c r="B430" s="87">
        <v>341045</v>
      </c>
      <c r="C430" s="48" t="s">
        <v>443</v>
      </c>
      <c r="D430" s="72" t="s">
        <v>1117</v>
      </c>
      <c r="E430" s="72" t="s">
        <v>1146</v>
      </c>
      <c r="F430" s="62">
        <v>114408</v>
      </c>
      <c r="G430" s="63">
        <v>338</v>
      </c>
      <c r="H430" s="2">
        <f t="shared" si="36"/>
        <v>338.48520710059171</v>
      </c>
      <c r="I430" s="2">
        <f t="shared" si="37"/>
        <v>4.8260983468073659</v>
      </c>
      <c r="J430" s="1">
        <f t="shared" si="38"/>
        <v>1631.2212412208896</v>
      </c>
      <c r="K430" s="1">
        <f t="shared" si="39"/>
        <v>112776.77875877911</v>
      </c>
      <c r="L430" s="10">
        <f t="shared" si="40"/>
        <v>0.89060046117083158</v>
      </c>
      <c r="M430" s="1">
        <f t="shared" si="41"/>
        <v>100439.05117192952</v>
      </c>
    </row>
    <row r="431" spans="1:13">
      <c r="A431" s="80" t="s">
        <v>422</v>
      </c>
      <c r="B431" s="87">
        <v>341046</v>
      </c>
      <c r="C431" s="48" t="s">
        <v>444</v>
      </c>
      <c r="D431" s="72" t="s">
        <v>1117</v>
      </c>
      <c r="E431" s="72" t="s">
        <v>1146</v>
      </c>
      <c r="F431" s="62">
        <v>4368</v>
      </c>
      <c r="G431" s="63">
        <v>118</v>
      </c>
      <c r="H431" s="2">
        <f t="shared" si="36"/>
        <v>37.016949152542374</v>
      </c>
      <c r="I431" s="2">
        <f t="shared" si="37"/>
        <v>4.8260983468073659</v>
      </c>
      <c r="J431" s="1">
        <f t="shared" si="38"/>
        <v>569.47960492326922</v>
      </c>
      <c r="K431" s="1">
        <f t="shared" si="39"/>
        <v>3798.5203950767309</v>
      </c>
      <c r="L431" s="10">
        <f t="shared" si="40"/>
        <v>0.89060046117083158</v>
      </c>
      <c r="M431" s="1">
        <f t="shared" si="41"/>
        <v>3382.9640156221458</v>
      </c>
    </row>
    <row r="432" spans="1:13">
      <c r="A432" s="80" t="s">
        <v>422</v>
      </c>
      <c r="B432" s="87">
        <v>341047</v>
      </c>
      <c r="C432" s="48" t="s">
        <v>445</v>
      </c>
      <c r="D432" s="72" t="s">
        <v>1117</v>
      </c>
      <c r="E432" s="72" t="s">
        <v>1146</v>
      </c>
      <c r="F432" s="62">
        <v>493824</v>
      </c>
      <c r="G432" s="63">
        <v>2910</v>
      </c>
      <c r="H432" s="2">
        <f t="shared" si="36"/>
        <v>169.69896907216494</v>
      </c>
      <c r="I432" s="2">
        <f t="shared" si="37"/>
        <v>4.8260983468073659</v>
      </c>
      <c r="J432" s="1">
        <f t="shared" si="38"/>
        <v>14043.946189209435</v>
      </c>
      <c r="K432" s="1">
        <f t="shared" si="39"/>
        <v>479780.05381079059</v>
      </c>
      <c r="L432" s="10">
        <f t="shared" si="40"/>
        <v>0.89060046117083158</v>
      </c>
      <c r="M432" s="1">
        <f t="shared" si="41"/>
        <v>427292.33718445647</v>
      </c>
    </row>
    <row r="433" spans="1:13">
      <c r="A433" s="80" t="s">
        <v>422</v>
      </c>
      <c r="B433" s="83">
        <v>341048</v>
      </c>
      <c r="C433" s="48" t="s">
        <v>446</v>
      </c>
      <c r="D433" s="72" t="s">
        <v>1117</v>
      </c>
      <c r="E433" s="72" t="s">
        <v>1146</v>
      </c>
      <c r="F433" s="62">
        <v>0</v>
      </c>
      <c r="G433" s="63">
        <v>0</v>
      </c>
      <c r="H433" s="2">
        <f t="shared" si="36"/>
        <v>0</v>
      </c>
      <c r="I433" s="2">
        <f t="shared" si="37"/>
        <v>4.8260983468073659</v>
      </c>
      <c r="J433" s="1">
        <f t="shared" si="38"/>
        <v>0</v>
      </c>
      <c r="K433" s="1">
        <f t="shared" si="39"/>
        <v>0</v>
      </c>
      <c r="L433" s="10">
        <f t="shared" si="40"/>
        <v>0.89060046117083158</v>
      </c>
      <c r="M433" s="1">
        <f t="shared" si="41"/>
        <v>0</v>
      </c>
    </row>
    <row r="434" spans="1:13">
      <c r="A434" s="80" t="s">
        <v>422</v>
      </c>
      <c r="B434" s="87">
        <v>341049</v>
      </c>
      <c r="C434" s="48" t="s">
        <v>447</v>
      </c>
      <c r="D434" s="72" t="s">
        <v>1117</v>
      </c>
      <c r="E434" s="72" t="s">
        <v>1146</v>
      </c>
      <c r="F434" s="62">
        <v>205458</v>
      </c>
      <c r="G434" s="63">
        <v>1303</v>
      </c>
      <c r="H434" s="2">
        <f t="shared" si="36"/>
        <v>157.68073676132002</v>
      </c>
      <c r="I434" s="2">
        <f t="shared" si="37"/>
        <v>4.8260983468073659</v>
      </c>
      <c r="J434" s="1">
        <f t="shared" si="38"/>
        <v>6288.4061458899978</v>
      </c>
      <c r="K434" s="1">
        <f t="shared" si="39"/>
        <v>199169.59385410999</v>
      </c>
      <c r="L434" s="10">
        <f t="shared" si="40"/>
        <v>0.89060046117083158</v>
      </c>
      <c r="M434" s="1">
        <f t="shared" si="41"/>
        <v>177380.53213767757</v>
      </c>
    </row>
    <row r="435" spans="1:13">
      <c r="A435" s="80" t="s">
        <v>422</v>
      </c>
      <c r="B435" s="88">
        <v>341049</v>
      </c>
      <c r="C435" s="48" t="s">
        <v>447</v>
      </c>
      <c r="D435" s="72" t="s">
        <v>1117</v>
      </c>
      <c r="E435" s="72" t="s">
        <v>1147</v>
      </c>
      <c r="F435" s="62">
        <v>0</v>
      </c>
      <c r="G435" s="9">
        <v>2083</v>
      </c>
      <c r="H435" s="2">
        <f t="shared" si="36"/>
        <v>0</v>
      </c>
      <c r="I435" s="2">
        <f t="shared" si="37"/>
        <v>4.8260983468073659</v>
      </c>
      <c r="J435" s="1">
        <f t="shared" si="38"/>
        <v>0</v>
      </c>
      <c r="K435" s="1">
        <f t="shared" si="39"/>
        <v>0</v>
      </c>
      <c r="L435" s="10">
        <f t="shared" si="40"/>
        <v>0.89060046117083158</v>
      </c>
      <c r="M435" s="1">
        <f t="shared" si="41"/>
        <v>0</v>
      </c>
    </row>
    <row r="436" spans="1:13">
      <c r="A436" s="80" t="s">
        <v>422</v>
      </c>
      <c r="B436" s="87">
        <v>341050</v>
      </c>
      <c r="C436" s="48" t="s">
        <v>448</v>
      </c>
      <c r="D436" s="72" t="s">
        <v>1117</v>
      </c>
      <c r="E436" s="72" t="s">
        <v>1146</v>
      </c>
      <c r="F436" s="62">
        <v>0</v>
      </c>
      <c r="G436" s="63">
        <v>1582</v>
      </c>
      <c r="H436" s="2">
        <f t="shared" si="36"/>
        <v>0</v>
      </c>
      <c r="I436" s="2">
        <f t="shared" si="37"/>
        <v>4.8260983468073659</v>
      </c>
      <c r="J436" s="1">
        <f t="shared" si="38"/>
        <v>0</v>
      </c>
      <c r="K436" s="1">
        <f t="shared" si="39"/>
        <v>0</v>
      </c>
      <c r="L436" s="10">
        <f t="shared" si="40"/>
        <v>0.89060046117083158</v>
      </c>
      <c r="M436" s="1">
        <f t="shared" si="41"/>
        <v>0</v>
      </c>
    </row>
    <row r="437" spans="1:13">
      <c r="A437" s="80" t="s">
        <v>422</v>
      </c>
      <c r="B437" s="87">
        <v>341053</v>
      </c>
      <c r="C437" s="48" t="s">
        <v>449</v>
      </c>
      <c r="D437" s="72" t="s">
        <v>1117</v>
      </c>
      <c r="E437" s="72" t="s">
        <v>1146</v>
      </c>
      <c r="F437" s="62">
        <v>0</v>
      </c>
      <c r="G437" s="63">
        <v>2355</v>
      </c>
      <c r="H437" s="2">
        <f t="shared" si="36"/>
        <v>0</v>
      </c>
      <c r="I437" s="2">
        <f t="shared" si="37"/>
        <v>4.8260983468073659</v>
      </c>
      <c r="J437" s="1">
        <f t="shared" si="38"/>
        <v>0</v>
      </c>
      <c r="K437" s="1">
        <f t="shared" si="39"/>
        <v>0</v>
      </c>
      <c r="L437" s="10">
        <f t="shared" si="40"/>
        <v>0.89060046117083158</v>
      </c>
      <c r="M437" s="1">
        <f t="shared" si="41"/>
        <v>0</v>
      </c>
    </row>
    <row r="438" spans="1:13">
      <c r="A438" s="80" t="s">
        <v>422</v>
      </c>
      <c r="B438" s="83">
        <v>341054</v>
      </c>
      <c r="C438" s="48" t="s">
        <v>450</v>
      </c>
      <c r="D438" s="72" t="s">
        <v>1117</v>
      </c>
      <c r="E438" s="72" t="s">
        <v>1146</v>
      </c>
      <c r="F438" s="62">
        <v>0</v>
      </c>
      <c r="G438" s="63">
        <v>0</v>
      </c>
      <c r="H438" s="2">
        <f t="shared" si="36"/>
        <v>0</v>
      </c>
      <c r="I438" s="2">
        <f t="shared" si="37"/>
        <v>4.8260983468073659</v>
      </c>
      <c r="J438" s="1">
        <f t="shared" si="38"/>
        <v>0</v>
      </c>
      <c r="K438" s="1">
        <f t="shared" si="39"/>
        <v>0</v>
      </c>
      <c r="L438" s="10">
        <f t="shared" si="40"/>
        <v>0.89060046117083158</v>
      </c>
      <c r="M438" s="1">
        <f t="shared" si="41"/>
        <v>0</v>
      </c>
    </row>
    <row r="439" spans="1:13">
      <c r="A439" s="80" t="s">
        <v>422</v>
      </c>
      <c r="B439" s="87">
        <v>341058</v>
      </c>
      <c r="C439" s="48" t="s">
        <v>451</v>
      </c>
      <c r="D439" s="72" t="s">
        <v>1117</v>
      </c>
      <c r="E439" s="72" t="s">
        <v>1146</v>
      </c>
      <c r="F439" s="62">
        <v>0</v>
      </c>
      <c r="G439" s="63">
        <v>1352</v>
      </c>
      <c r="H439" s="2">
        <f t="shared" si="36"/>
        <v>0</v>
      </c>
      <c r="I439" s="2">
        <f t="shared" si="37"/>
        <v>4.8260983468073659</v>
      </c>
      <c r="J439" s="1">
        <f t="shared" si="38"/>
        <v>0</v>
      </c>
      <c r="K439" s="1">
        <f t="shared" si="39"/>
        <v>0</v>
      </c>
      <c r="L439" s="10">
        <f t="shared" si="40"/>
        <v>0.89060046117083158</v>
      </c>
      <c r="M439" s="1">
        <f t="shared" si="41"/>
        <v>0</v>
      </c>
    </row>
    <row r="440" spans="1:13">
      <c r="A440" s="80" t="s">
        <v>422</v>
      </c>
      <c r="B440" s="87">
        <v>341060</v>
      </c>
      <c r="C440" s="48" t="s">
        <v>452</v>
      </c>
      <c r="D440" s="72" t="s">
        <v>1117</v>
      </c>
      <c r="E440" s="72" t="s">
        <v>1146</v>
      </c>
      <c r="F440" s="62">
        <v>37800</v>
      </c>
      <c r="G440" s="63">
        <v>490</v>
      </c>
      <c r="H440" s="2">
        <f t="shared" si="36"/>
        <v>77.142857142857139</v>
      </c>
      <c r="I440" s="2">
        <f t="shared" si="37"/>
        <v>4.8260983468073659</v>
      </c>
      <c r="J440" s="1">
        <f t="shared" si="38"/>
        <v>2364.7881899356094</v>
      </c>
      <c r="K440" s="1">
        <f t="shared" si="39"/>
        <v>35435.211810064393</v>
      </c>
      <c r="L440" s="10">
        <f t="shared" si="40"/>
        <v>0.89060046117083158</v>
      </c>
      <c r="M440" s="1">
        <f t="shared" si="41"/>
        <v>31558.615979729446</v>
      </c>
    </row>
    <row r="441" spans="1:13">
      <c r="A441" s="80" t="s">
        <v>422</v>
      </c>
      <c r="B441" s="87">
        <v>341062</v>
      </c>
      <c r="C441" s="48" t="s">
        <v>453</v>
      </c>
      <c r="D441" s="72" t="s">
        <v>1117</v>
      </c>
      <c r="E441" s="72" t="s">
        <v>1146</v>
      </c>
      <c r="F441" s="62">
        <v>8580</v>
      </c>
      <c r="G441" s="63">
        <v>467</v>
      </c>
      <c r="H441" s="2">
        <f t="shared" si="36"/>
        <v>18.372591006423981</v>
      </c>
      <c r="I441" s="2">
        <f t="shared" si="37"/>
        <v>4.8260983468073659</v>
      </c>
      <c r="J441" s="1">
        <f t="shared" si="38"/>
        <v>2253.7879279590397</v>
      </c>
      <c r="K441" s="1">
        <f t="shared" si="39"/>
        <v>6326.2120720409603</v>
      </c>
      <c r="L441" s="10">
        <f t="shared" si="40"/>
        <v>0.89060046117083158</v>
      </c>
      <c r="M441" s="1">
        <f t="shared" si="41"/>
        <v>5634.1273888241612</v>
      </c>
    </row>
    <row r="442" spans="1:13">
      <c r="A442" s="80" t="s">
        <v>422</v>
      </c>
      <c r="B442" s="87">
        <v>341066</v>
      </c>
      <c r="C442" s="48" t="s">
        <v>454</v>
      </c>
      <c r="D442" s="72" t="s">
        <v>1117</v>
      </c>
      <c r="E442" s="72" t="s">
        <v>1146</v>
      </c>
      <c r="F442" s="62">
        <v>65877</v>
      </c>
      <c r="G442" s="63">
        <v>452</v>
      </c>
      <c r="H442" s="2">
        <f t="shared" si="36"/>
        <v>145.74557522123894</v>
      </c>
      <c r="I442" s="2">
        <f t="shared" si="37"/>
        <v>4.8260983468073659</v>
      </c>
      <c r="J442" s="1">
        <f t="shared" si="38"/>
        <v>2181.3964527569292</v>
      </c>
      <c r="K442" s="1">
        <f t="shared" si="39"/>
        <v>63695.603547243074</v>
      </c>
      <c r="L442" s="10">
        <f t="shared" si="40"/>
        <v>0.89060046117083158</v>
      </c>
      <c r="M442" s="1">
        <f t="shared" si="41"/>
        <v>56727.333893729141</v>
      </c>
    </row>
    <row r="443" spans="1:13">
      <c r="A443" s="80" t="s">
        <v>422</v>
      </c>
      <c r="B443" s="83">
        <v>341075</v>
      </c>
      <c r="C443" s="48" t="s">
        <v>455</v>
      </c>
      <c r="D443" s="72" t="s">
        <v>1117</v>
      </c>
      <c r="E443" s="72" t="s">
        <v>1146</v>
      </c>
      <c r="F443" s="62">
        <v>0</v>
      </c>
      <c r="G443" s="63">
        <v>0</v>
      </c>
      <c r="H443" s="2">
        <f t="shared" si="36"/>
        <v>0</v>
      </c>
      <c r="I443" s="2">
        <f t="shared" si="37"/>
        <v>4.8260983468073659</v>
      </c>
      <c r="J443" s="1">
        <f t="shared" si="38"/>
        <v>0</v>
      </c>
      <c r="K443" s="1">
        <f t="shared" si="39"/>
        <v>0</v>
      </c>
      <c r="L443" s="10">
        <f t="shared" si="40"/>
        <v>0.89060046117083158</v>
      </c>
      <c r="M443" s="1">
        <f t="shared" si="41"/>
        <v>0</v>
      </c>
    </row>
    <row r="444" spans="1:13">
      <c r="A444" s="80" t="s">
        <v>422</v>
      </c>
      <c r="B444" s="83">
        <v>341086</v>
      </c>
      <c r="C444" s="48" t="s">
        <v>456</v>
      </c>
      <c r="D444" s="72" t="s">
        <v>1117</v>
      </c>
      <c r="E444" s="72" t="s">
        <v>1146</v>
      </c>
      <c r="F444" s="62">
        <v>0</v>
      </c>
      <c r="G444" s="63">
        <v>0</v>
      </c>
      <c r="H444" s="2">
        <f t="shared" si="36"/>
        <v>0</v>
      </c>
      <c r="I444" s="2">
        <f t="shared" si="37"/>
        <v>4.8260983468073659</v>
      </c>
      <c r="J444" s="1">
        <f t="shared" si="38"/>
        <v>0</v>
      </c>
      <c r="K444" s="1">
        <f t="shared" si="39"/>
        <v>0</v>
      </c>
      <c r="L444" s="10">
        <f t="shared" si="40"/>
        <v>0.89060046117083158</v>
      </c>
      <c r="M444" s="1">
        <f t="shared" si="41"/>
        <v>0</v>
      </c>
    </row>
    <row r="445" spans="1:13">
      <c r="A445" s="80" t="s">
        <v>422</v>
      </c>
      <c r="B445" s="87">
        <v>341087</v>
      </c>
      <c r="C445" s="48" t="s">
        <v>457</v>
      </c>
      <c r="D445" s="72" t="s">
        <v>1117</v>
      </c>
      <c r="E445" s="72" t="s">
        <v>1146</v>
      </c>
      <c r="F445" s="62">
        <v>9630</v>
      </c>
      <c r="G445" s="63">
        <v>510</v>
      </c>
      <c r="H445" s="2">
        <f t="shared" si="36"/>
        <v>18.882352941176471</v>
      </c>
      <c r="I445" s="2">
        <f t="shared" si="37"/>
        <v>4.8260983468073659</v>
      </c>
      <c r="J445" s="1">
        <f t="shared" si="38"/>
        <v>2461.3101568717566</v>
      </c>
      <c r="K445" s="1">
        <f t="shared" si="39"/>
        <v>7168.6898431282434</v>
      </c>
      <c r="L445" s="10">
        <f t="shared" si="40"/>
        <v>0.89060046117083158</v>
      </c>
      <c r="M445" s="1">
        <f t="shared" si="41"/>
        <v>6384.4384802806699</v>
      </c>
    </row>
    <row r="446" spans="1:13">
      <c r="A446" s="80" t="s">
        <v>422</v>
      </c>
      <c r="B446" s="87">
        <v>341088</v>
      </c>
      <c r="C446" s="48" t="s">
        <v>458</v>
      </c>
      <c r="D446" s="72" t="s">
        <v>1117</v>
      </c>
      <c r="E446" s="72" t="s">
        <v>1146</v>
      </c>
      <c r="F446" s="62">
        <v>920943</v>
      </c>
      <c r="G446" s="63">
        <v>4183</v>
      </c>
      <c r="H446" s="2">
        <f t="shared" si="36"/>
        <v>220.16327994262491</v>
      </c>
      <c r="I446" s="2">
        <f t="shared" si="37"/>
        <v>4.8260983468073659</v>
      </c>
      <c r="J446" s="1">
        <f t="shared" si="38"/>
        <v>20187.569384695213</v>
      </c>
      <c r="K446" s="1">
        <f t="shared" si="39"/>
        <v>900755.43061530474</v>
      </c>
      <c r="L446" s="10">
        <f t="shared" si="40"/>
        <v>0.89060046117083158</v>
      </c>
      <c r="M446" s="1">
        <f t="shared" si="41"/>
        <v>802213.20190812135</v>
      </c>
    </row>
    <row r="447" spans="1:13">
      <c r="A447" s="80" t="s">
        <v>422</v>
      </c>
      <c r="B447" s="87">
        <v>341091</v>
      </c>
      <c r="C447" s="48" t="s">
        <v>459</v>
      </c>
      <c r="D447" s="72" t="s">
        <v>1117</v>
      </c>
      <c r="E447" s="72" t="s">
        <v>1146</v>
      </c>
      <c r="F447" s="62">
        <v>57366</v>
      </c>
      <c r="G447" s="63">
        <v>496</v>
      </c>
      <c r="H447" s="2">
        <f t="shared" si="36"/>
        <v>115.65725806451613</v>
      </c>
      <c r="I447" s="2">
        <f t="shared" si="37"/>
        <v>4.8260983468073659</v>
      </c>
      <c r="J447" s="1">
        <f t="shared" si="38"/>
        <v>2393.7447800164537</v>
      </c>
      <c r="K447" s="1">
        <f t="shared" si="39"/>
        <v>54972.255219983548</v>
      </c>
      <c r="L447" s="10">
        <f t="shared" si="40"/>
        <v>0.89060046117083158</v>
      </c>
      <c r="M447" s="1">
        <f t="shared" si="41"/>
        <v>48958.315850518004</v>
      </c>
    </row>
    <row r="448" spans="1:13">
      <c r="A448" s="80" t="s">
        <v>422</v>
      </c>
      <c r="B448" s="83">
        <v>341092</v>
      </c>
      <c r="C448" s="48" t="s">
        <v>460</v>
      </c>
      <c r="D448" s="72" t="s">
        <v>1117</v>
      </c>
      <c r="E448" s="72" t="s">
        <v>1146</v>
      </c>
      <c r="F448" s="62">
        <v>0</v>
      </c>
      <c r="G448" s="63">
        <v>0</v>
      </c>
      <c r="H448" s="2">
        <f t="shared" si="36"/>
        <v>0</v>
      </c>
      <c r="I448" s="2">
        <f t="shared" si="37"/>
        <v>4.8260983468073659</v>
      </c>
      <c r="J448" s="1">
        <f t="shared" si="38"/>
        <v>0</v>
      </c>
      <c r="K448" s="1">
        <f t="shared" si="39"/>
        <v>0</v>
      </c>
      <c r="L448" s="10">
        <f t="shared" si="40"/>
        <v>0.89060046117083158</v>
      </c>
      <c r="M448" s="1">
        <f t="shared" si="41"/>
        <v>0</v>
      </c>
    </row>
    <row r="449" spans="1:13">
      <c r="A449" s="80" t="s">
        <v>461</v>
      </c>
      <c r="B449" s="87">
        <v>350739</v>
      </c>
      <c r="C449" s="48" t="s">
        <v>462</v>
      </c>
      <c r="D449" s="72" t="s">
        <v>1117</v>
      </c>
      <c r="E449" s="72" t="s">
        <v>1146</v>
      </c>
      <c r="F449" s="62">
        <v>0</v>
      </c>
      <c r="G449" s="63">
        <v>0</v>
      </c>
      <c r="H449" s="2">
        <f t="shared" si="36"/>
        <v>0</v>
      </c>
      <c r="I449" s="2">
        <f t="shared" si="37"/>
        <v>4.8260983468073659</v>
      </c>
      <c r="J449" s="1">
        <f t="shared" si="38"/>
        <v>0</v>
      </c>
      <c r="K449" s="1">
        <f t="shared" si="39"/>
        <v>0</v>
      </c>
      <c r="L449" s="10">
        <f t="shared" si="40"/>
        <v>0.89060046117083158</v>
      </c>
      <c r="M449" s="1">
        <f t="shared" si="41"/>
        <v>0</v>
      </c>
    </row>
    <row r="450" spans="1:13">
      <c r="A450" s="80" t="s">
        <v>461</v>
      </c>
      <c r="B450" s="88">
        <v>350739</v>
      </c>
      <c r="C450" s="48" t="s">
        <v>462</v>
      </c>
      <c r="D450" s="72" t="s">
        <v>1117</v>
      </c>
      <c r="E450" s="72" t="s">
        <v>1147</v>
      </c>
      <c r="F450" s="62">
        <v>1182</v>
      </c>
      <c r="G450" s="9">
        <v>194</v>
      </c>
      <c r="H450" s="2">
        <f t="shared" si="36"/>
        <v>6.0927835051546388</v>
      </c>
      <c r="I450" s="2">
        <f t="shared" si="37"/>
        <v>4.8260983468073659</v>
      </c>
      <c r="J450" s="1">
        <f t="shared" si="38"/>
        <v>936.26307928062897</v>
      </c>
      <c r="K450" s="1">
        <f t="shared" si="39"/>
        <v>245.73692071937103</v>
      </c>
      <c r="L450" s="10">
        <f t="shared" si="40"/>
        <v>0.89060046117083158</v>
      </c>
      <c r="M450" s="1">
        <f t="shared" si="41"/>
        <v>218.85341491937191</v>
      </c>
    </row>
    <row r="451" spans="1:13">
      <c r="A451" s="80" t="s">
        <v>461</v>
      </c>
      <c r="B451" s="83">
        <v>351097</v>
      </c>
      <c r="C451" s="48" t="s">
        <v>463</v>
      </c>
      <c r="D451" s="72" t="s">
        <v>1117</v>
      </c>
      <c r="E451" s="72" t="s">
        <v>1146</v>
      </c>
      <c r="F451" s="62">
        <v>0</v>
      </c>
      <c r="G451" s="63">
        <v>0</v>
      </c>
      <c r="H451" s="2">
        <f t="shared" ref="H451:H514" si="42">IFERROR(F451/G451,0)</f>
        <v>0</v>
      </c>
      <c r="I451" s="2">
        <f t="shared" ref="I451:I514" si="43">$D$1134</f>
        <v>4.8260983468073659</v>
      </c>
      <c r="J451" s="1">
        <f t="shared" ref="J451:J514" si="44">MIN(F451,I451*G451)</f>
        <v>0</v>
      </c>
      <c r="K451" s="1">
        <f t="shared" ref="K451:K514" si="45">F451-J451</f>
        <v>0</v>
      </c>
      <c r="L451" s="10">
        <f t="shared" ref="L451:L514" si="46">$L$1132</f>
        <v>0.89060046117083158</v>
      </c>
      <c r="M451" s="1">
        <f t="shared" ref="M451:M514" si="47">L451*K451</f>
        <v>0</v>
      </c>
    </row>
    <row r="452" spans="1:13">
      <c r="A452" s="80" t="s">
        <v>461</v>
      </c>
      <c r="B452" s="87">
        <v>351098</v>
      </c>
      <c r="C452" s="48" t="s">
        <v>266</v>
      </c>
      <c r="D452" s="72" t="s">
        <v>1117</v>
      </c>
      <c r="E452" s="72" t="s">
        <v>1146</v>
      </c>
      <c r="F452" s="62">
        <v>9132</v>
      </c>
      <c r="G452" s="63">
        <v>260</v>
      </c>
      <c r="H452" s="2">
        <f t="shared" si="42"/>
        <v>35.123076923076923</v>
      </c>
      <c r="I452" s="2">
        <f t="shared" si="43"/>
        <v>4.8260983468073659</v>
      </c>
      <c r="J452" s="1">
        <f t="shared" si="44"/>
        <v>1254.7855701699152</v>
      </c>
      <c r="K452" s="1">
        <f t="shared" si="45"/>
        <v>7877.2144298300846</v>
      </c>
      <c r="L452" s="10">
        <f t="shared" si="46"/>
        <v>0.89060046117083158</v>
      </c>
      <c r="M452" s="1">
        <f t="shared" si="47"/>
        <v>7015.4508039482025</v>
      </c>
    </row>
    <row r="453" spans="1:13">
      <c r="A453" s="80" t="s">
        <v>461</v>
      </c>
      <c r="B453" s="87">
        <v>351101</v>
      </c>
      <c r="C453" s="48" t="s">
        <v>464</v>
      </c>
      <c r="D453" s="72" t="s">
        <v>1117</v>
      </c>
      <c r="E453" s="72" t="s">
        <v>1146</v>
      </c>
      <c r="F453" s="62">
        <v>0</v>
      </c>
      <c r="G453" s="63">
        <v>946</v>
      </c>
      <c r="H453" s="2">
        <f t="shared" si="42"/>
        <v>0</v>
      </c>
      <c r="I453" s="2">
        <f t="shared" si="43"/>
        <v>4.8260983468073659</v>
      </c>
      <c r="J453" s="1">
        <f t="shared" si="44"/>
        <v>0</v>
      </c>
      <c r="K453" s="1">
        <f t="shared" si="45"/>
        <v>0</v>
      </c>
      <c r="L453" s="10">
        <f t="shared" si="46"/>
        <v>0.89060046117083158</v>
      </c>
      <c r="M453" s="1">
        <f t="shared" si="47"/>
        <v>0</v>
      </c>
    </row>
    <row r="454" spans="1:13">
      <c r="A454" s="80" t="s">
        <v>461</v>
      </c>
      <c r="B454" s="83">
        <v>351105</v>
      </c>
      <c r="C454" s="48" t="s">
        <v>465</v>
      </c>
      <c r="D454" s="72" t="s">
        <v>1117</v>
      </c>
      <c r="E454" s="72" t="s">
        <v>1146</v>
      </c>
      <c r="F454" s="62">
        <v>0</v>
      </c>
      <c r="G454" s="63">
        <v>0</v>
      </c>
      <c r="H454" s="2">
        <f t="shared" si="42"/>
        <v>0</v>
      </c>
      <c r="I454" s="2">
        <f t="shared" si="43"/>
        <v>4.8260983468073659</v>
      </c>
      <c r="J454" s="1">
        <f t="shared" si="44"/>
        <v>0</v>
      </c>
      <c r="K454" s="1">
        <f t="shared" si="45"/>
        <v>0</v>
      </c>
      <c r="L454" s="10">
        <f t="shared" si="46"/>
        <v>0.89060046117083158</v>
      </c>
      <c r="M454" s="1">
        <f t="shared" si="47"/>
        <v>0</v>
      </c>
    </row>
    <row r="455" spans="1:13">
      <c r="A455" s="80" t="s">
        <v>461</v>
      </c>
      <c r="B455" s="87">
        <v>351106</v>
      </c>
      <c r="C455" s="48" t="s">
        <v>466</v>
      </c>
      <c r="D455" s="72" t="s">
        <v>1117</v>
      </c>
      <c r="E455" s="72" t="s">
        <v>1146</v>
      </c>
      <c r="F455" s="62">
        <v>0</v>
      </c>
      <c r="G455" s="63">
        <v>4540</v>
      </c>
      <c r="H455" s="2">
        <f t="shared" si="42"/>
        <v>0</v>
      </c>
      <c r="I455" s="2">
        <f t="shared" si="43"/>
        <v>4.8260983468073659</v>
      </c>
      <c r="J455" s="1">
        <f t="shared" si="44"/>
        <v>0</v>
      </c>
      <c r="K455" s="1">
        <f t="shared" si="45"/>
        <v>0</v>
      </c>
      <c r="L455" s="10">
        <f t="shared" si="46"/>
        <v>0.89060046117083158</v>
      </c>
      <c r="M455" s="1">
        <f t="shared" si="47"/>
        <v>0</v>
      </c>
    </row>
    <row r="456" spans="1:13">
      <c r="A456" s="80" t="s">
        <v>461</v>
      </c>
      <c r="B456" s="88">
        <v>351106</v>
      </c>
      <c r="C456" s="48" t="s">
        <v>466</v>
      </c>
      <c r="D456" s="72" t="s">
        <v>1117</v>
      </c>
      <c r="E456" s="72" t="s">
        <v>1147</v>
      </c>
      <c r="F456" s="62">
        <v>0</v>
      </c>
      <c r="G456" s="9">
        <v>0</v>
      </c>
      <c r="H456" s="2">
        <f t="shared" si="42"/>
        <v>0</v>
      </c>
      <c r="I456" s="2">
        <f t="shared" si="43"/>
        <v>4.8260983468073659</v>
      </c>
      <c r="J456" s="1">
        <f t="shared" si="44"/>
        <v>0</v>
      </c>
      <c r="K456" s="1">
        <f t="shared" si="45"/>
        <v>0</v>
      </c>
      <c r="L456" s="10">
        <f t="shared" si="46"/>
        <v>0.89060046117083158</v>
      </c>
      <c r="M456" s="1">
        <f t="shared" si="47"/>
        <v>0</v>
      </c>
    </row>
    <row r="457" spans="1:13">
      <c r="A457" s="80" t="s">
        <v>461</v>
      </c>
      <c r="B457" s="87">
        <v>351107</v>
      </c>
      <c r="C457" s="48" t="s">
        <v>467</v>
      </c>
      <c r="D457" s="72" t="s">
        <v>1117</v>
      </c>
      <c r="E457" s="72" t="s">
        <v>1146</v>
      </c>
      <c r="F457" s="62">
        <v>9081</v>
      </c>
      <c r="G457" s="63">
        <v>257</v>
      </c>
      <c r="H457" s="2">
        <f t="shared" si="42"/>
        <v>35.334630350194551</v>
      </c>
      <c r="I457" s="2">
        <f t="shared" si="43"/>
        <v>4.8260983468073659</v>
      </c>
      <c r="J457" s="1">
        <f t="shared" si="44"/>
        <v>1240.3072751294931</v>
      </c>
      <c r="K457" s="1">
        <f t="shared" si="45"/>
        <v>7840.6927248705069</v>
      </c>
      <c r="L457" s="10">
        <f t="shared" si="46"/>
        <v>0.89060046117083158</v>
      </c>
      <c r="M457" s="1">
        <f t="shared" si="47"/>
        <v>6982.9245566684576</v>
      </c>
    </row>
    <row r="458" spans="1:13">
      <c r="A458" s="80" t="s">
        <v>461</v>
      </c>
      <c r="B458" s="83">
        <v>351108</v>
      </c>
      <c r="C458" s="48" t="s">
        <v>468</v>
      </c>
      <c r="D458" s="72" t="s">
        <v>1117</v>
      </c>
      <c r="E458" s="72" t="s">
        <v>1146</v>
      </c>
      <c r="F458" s="62">
        <v>0</v>
      </c>
      <c r="G458" s="63">
        <v>0</v>
      </c>
      <c r="H458" s="2">
        <f t="shared" si="42"/>
        <v>0</v>
      </c>
      <c r="I458" s="2">
        <f t="shared" si="43"/>
        <v>4.8260983468073659</v>
      </c>
      <c r="J458" s="1">
        <f t="shared" si="44"/>
        <v>0</v>
      </c>
      <c r="K458" s="1">
        <f t="shared" si="45"/>
        <v>0</v>
      </c>
      <c r="L458" s="10">
        <f t="shared" si="46"/>
        <v>0.89060046117083158</v>
      </c>
      <c r="M458" s="1">
        <f t="shared" si="47"/>
        <v>0</v>
      </c>
    </row>
    <row r="459" spans="1:13">
      <c r="A459" s="80" t="s">
        <v>461</v>
      </c>
      <c r="B459" s="87">
        <v>351110</v>
      </c>
      <c r="C459" s="48" t="s">
        <v>469</v>
      </c>
      <c r="D459" s="72" t="s">
        <v>1117</v>
      </c>
      <c r="E459" s="72" t="s">
        <v>1146</v>
      </c>
      <c r="F459" s="62">
        <v>117750</v>
      </c>
      <c r="G459" s="63">
        <v>511</v>
      </c>
      <c r="H459" s="2">
        <f t="shared" si="42"/>
        <v>230.43052837573384</v>
      </c>
      <c r="I459" s="2">
        <f t="shared" si="43"/>
        <v>4.8260983468073659</v>
      </c>
      <c r="J459" s="1">
        <f t="shared" si="44"/>
        <v>2466.1362552185642</v>
      </c>
      <c r="K459" s="1">
        <f t="shared" si="45"/>
        <v>115283.86374478144</v>
      </c>
      <c r="L459" s="10">
        <f t="shared" si="46"/>
        <v>0.89060046117083158</v>
      </c>
      <c r="M459" s="1">
        <f t="shared" si="47"/>
        <v>102671.86221665767</v>
      </c>
    </row>
    <row r="460" spans="1:13">
      <c r="A460" s="80" t="s">
        <v>461</v>
      </c>
      <c r="B460" s="83">
        <v>351112</v>
      </c>
      <c r="C460" s="48" t="s">
        <v>470</v>
      </c>
      <c r="D460" s="72" t="s">
        <v>1117</v>
      </c>
      <c r="E460" s="72" t="s">
        <v>1146</v>
      </c>
      <c r="F460" s="62">
        <v>0</v>
      </c>
      <c r="G460" s="63">
        <v>0</v>
      </c>
      <c r="H460" s="2">
        <f t="shared" si="42"/>
        <v>0</v>
      </c>
      <c r="I460" s="2">
        <f t="shared" si="43"/>
        <v>4.8260983468073659</v>
      </c>
      <c r="J460" s="1">
        <f t="shared" si="44"/>
        <v>0</v>
      </c>
      <c r="K460" s="1">
        <f t="shared" si="45"/>
        <v>0</v>
      </c>
      <c r="L460" s="10">
        <f t="shared" si="46"/>
        <v>0.89060046117083158</v>
      </c>
      <c r="M460" s="1">
        <f t="shared" si="47"/>
        <v>0</v>
      </c>
    </row>
    <row r="461" spans="1:13">
      <c r="A461" s="80" t="s">
        <v>461</v>
      </c>
      <c r="B461" s="87">
        <v>351113</v>
      </c>
      <c r="C461" s="48" t="s">
        <v>471</v>
      </c>
      <c r="D461" s="72" t="s">
        <v>1117</v>
      </c>
      <c r="E461" s="72" t="s">
        <v>1146</v>
      </c>
      <c r="F461" s="62">
        <v>0</v>
      </c>
      <c r="G461" s="63">
        <v>1243</v>
      </c>
      <c r="H461" s="2">
        <f t="shared" si="42"/>
        <v>0</v>
      </c>
      <c r="I461" s="2">
        <f t="shared" si="43"/>
        <v>4.8260983468073659</v>
      </c>
      <c r="J461" s="1">
        <f t="shared" si="44"/>
        <v>0</v>
      </c>
      <c r="K461" s="1">
        <f t="shared" si="45"/>
        <v>0</v>
      </c>
      <c r="L461" s="10">
        <f t="shared" si="46"/>
        <v>0.89060046117083158</v>
      </c>
      <c r="M461" s="1">
        <f t="shared" si="47"/>
        <v>0</v>
      </c>
    </row>
    <row r="462" spans="1:13">
      <c r="A462" s="80" t="s">
        <v>461</v>
      </c>
      <c r="B462" s="83">
        <v>351114</v>
      </c>
      <c r="C462" s="48" t="s">
        <v>472</v>
      </c>
      <c r="D462" s="72" t="s">
        <v>1117</v>
      </c>
      <c r="E462" s="72" t="s">
        <v>1146</v>
      </c>
      <c r="F462" s="62">
        <v>0</v>
      </c>
      <c r="G462" s="63">
        <v>0</v>
      </c>
      <c r="H462" s="2">
        <f t="shared" si="42"/>
        <v>0</v>
      </c>
      <c r="I462" s="2">
        <f t="shared" si="43"/>
        <v>4.8260983468073659</v>
      </c>
      <c r="J462" s="1">
        <f t="shared" si="44"/>
        <v>0</v>
      </c>
      <c r="K462" s="1">
        <f t="shared" si="45"/>
        <v>0</v>
      </c>
      <c r="L462" s="10">
        <f t="shared" si="46"/>
        <v>0.89060046117083158</v>
      </c>
      <c r="M462" s="1">
        <f t="shared" si="47"/>
        <v>0</v>
      </c>
    </row>
    <row r="463" spans="1:13">
      <c r="A463" s="80" t="s">
        <v>461</v>
      </c>
      <c r="B463" s="83">
        <v>351115</v>
      </c>
      <c r="C463" s="48" t="s">
        <v>473</v>
      </c>
      <c r="D463" s="72" t="s">
        <v>1117</v>
      </c>
      <c r="E463" s="72" t="s">
        <v>1146</v>
      </c>
      <c r="F463" s="62">
        <v>0</v>
      </c>
      <c r="G463" s="63">
        <v>0</v>
      </c>
      <c r="H463" s="2">
        <f t="shared" si="42"/>
        <v>0</v>
      </c>
      <c r="I463" s="2">
        <f t="shared" si="43"/>
        <v>4.8260983468073659</v>
      </c>
      <c r="J463" s="1">
        <f t="shared" si="44"/>
        <v>0</v>
      </c>
      <c r="K463" s="1">
        <f t="shared" si="45"/>
        <v>0</v>
      </c>
      <c r="L463" s="10">
        <f t="shared" si="46"/>
        <v>0.89060046117083158</v>
      </c>
      <c r="M463" s="1">
        <f t="shared" si="47"/>
        <v>0</v>
      </c>
    </row>
    <row r="464" spans="1:13">
      <c r="A464" s="80" t="s">
        <v>461</v>
      </c>
      <c r="B464" s="87">
        <v>351118</v>
      </c>
      <c r="C464" s="48" t="s">
        <v>474</v>
      </c>
      <c r="D464" s="72" t="s">
        <v>1117</v>
      </c>
      <c r="E464" s="72" t="s">
        <v>1146</v>
      </c>
      <c r="F464" s="62">
        <v>46653</v>
      </c>
      <c r="G464" s="63">
        <v>1489</v>
      </c>
      <c r="H464" s="2">
        <f t="shared" si="42"/>
        <v>31.331766286098052</v>
      </c>
      <c r="I464" s="2">
        <f t="shared" si="43"/>
        <v>4.8260983468073659</v>
      </c>
      <c r="J464" s="1">
        <f t="shared" si="44"/>
        <v>7186.0604383961681</v>
      </c>
      <c r="K464" s="1">
        <f t="shared" si="45"/>
        <v>39466.939561603831</v>
      </c>
      <c r="L464" s="10">
        <f t="shared" si="46"/>
        <v>0.89060046117083158</v>
      </c>
      <c r="M464" s="1">
        <f t="shared" si="47"/>
        <v>35149.274574565708</v>
      </c>
    </row>
    <row r="465" spans="1:13">
      <c r="A465" s="80" t="s">
        <v>461</v>
      </c>
      <c r="B465" s="83">
        <v>351119</v>
      </c>
      <c r="C465" s="48" t="s">
        <v>475</v>
      </c>
      <c r="D465" s="72" t="s">
        <v>1117</v>
      </c>
      <c r="E465" s="72" t="s">
        <v>1146</v>
      </c>
      <c r="F465" s="62">
        <v>0</v>
      </c>
      <c r="G465" s="63">
        <v>0</v>
      </c>
      <c r="H465" s="2">
        <f t="shared" si="42"/>
        <v>0</v>
      </c>
      <c r="I465" s="2">
        <f t="shared" si="43"/>
        <v>4.8260983468073659</v>
      </c>
      <c r="J465" s="1">
        <f t="shared" si="44"/>
        <v>0</v>
      </c>
      <c r="K465" s="1">
        <f t="shared" si="45"/>
        <v>0</v>
      </c>
      <c r="L465" s="10">
        <f t="shared" si="46"/>
        <v>0.89060046117083158</v>
      </c>
      <c r="M465" s="1">
        <f t="shared" si="47"/>
        <v>0</v>
      </c>
    </row>
    <row r="466" spans="1:13">
      <c r="A466" s="80" t="s">
        <v>461</v>
      </c>
      <c r="B466" s="83">
        <v>351121</v>
      </c>
      <c r="C466" s="48" t="s">
        <v>476</v>
      </c>
      <c r="D466" s="72" t="s">
        <v>1117</v>
      </c>
      <c r="E466" s="72" t="s">
        <v>1146</v>
      </c>
      <c r="F466" s="62">
        <v>0</v>
      </c>
      <c r="G466" s="63">
        <v>0</v>
      </c>
      <c r="H466" s="2">
        <f t="shared" si="42"/>
        <v>0</v>
      </c>
      <c r="I466" s="2">
        <f t="shared" si="43"/>
        <v>4.8260983468073659</v>
      </c>
      <c r="J466" s="1">
        <f t="shared" si="44"/>
        <v>0</v>
      </c>
      <c r="K466" s="1">
        <f t="shared" si="45"/>
        <v>0</v>
      </c>
      <c r="L466" s="10">
        <f t="shared" si="46"/>
        <v>0.89060046117083158</v>
      </c>
      <c r="M466" s="1">
        <f t="shared" si="47"/>
        <v>0</v>
      </c>
    </row>
    <row r="467" spans="1:13">
      <c r="A467" s="80" t="s">
        <v>461</v>
      </c>
      <c r="B467" s="83">
        <v>351125</v>
      </c>
      <c r="C467" s="48" t="s">
        <v>477</v>
      </c>
      <c r="D467" s="72" t="s">
        <v>1117</v>
      </c>
      <c r="E467" s="72" t="s">
        <v>1146</v>
      </c>
      <c r="F467" s="62">
        <v>0</v>
      </c>
      <c r="G467" s="63">
        <v>0</v>
      </c>
      <c r="H467" s="2">
        <f t="shared" si="42"/>
        <v>0</v>
      </c>
      <c r="I467" s="2">
        <f t="shared" si="43"/>
        <v>4.8260983468073659</v>
      </c>
      <c r="J467" s="1">
        <f t="shared" si="44"/>
        <v>0</v>
      </c>
      <c r="K467" s="1">
        <f t="shared" si="45"/>
        <v>0</v>
      </c>
      <c r="L467" s="10">
        <f t="shared" si="46"/>
        <v>0.89060046117083158</v>
      </c>
      <c r="M467" s="1">
        <f t="shared" si="47"/>
        <v>0</v>
      </c>
    </row>
    <row r="468" spans="1:13">
      <c r="A468" s="80" t="s">
        <v>461</v>
      </c>
      <c r="B468" s="87">
        <v>351129</v>
      </c>
      <c r="C468" s="48" t="s">
        <v>478</v>
      </c>
      <c r="D468" s="72" t="s">
        <v>1117</v>
      </c>
      <c r="E468" s="72" t="s">
        <v>1146</v>
      </c>
      <c r="F468" s="62">
        <v>119559</v>
      </c>
      <c r="G468" s="63">
        <v>2970</v>
      </c>
      <c r="H468" s="2">
        <f t="shared" si="42"/>
        <v>40.255555555555553</v>
      </c>
      <c r="I468" s="2">
        <f t="shared" si="43"/>
        <v>4.8260983468073659</v>
      </c>
      <c r="J468" s="1">
        <f t="shared" si="44"/>
        <v>14333.512090017877</v>
      </c>
      <c r="K468" s="1">
        <f t="shared" si="45"/>
        <v>105225.48790998213</v>
      </c>
      <c r="L468" s="10">
        <f t="shared" si="46"/>
        <v>0.89060046117083158</v>
      </c>
      <c r="M468" s="1">
        <f t="shared" si="47"/>
        <v>93713.86805955584</v>
      </c>
    </row>
    <row r="469" spans="1:13">
      <c r="A469" s="80" t="s">
        <v>461</v>
      </c>
      <c r="B469" s="87">
        <v>351130</v>
      </c>
      <c r="C469" s="48" t="s">
        <v>479</v>
      </c>
      <c r="D469" s="72" t="s">
        <v>1117</v>
      </c>
      <c r="E469" s="72" t="s">
        <v>1146</v>
      </c>
      <c r="F469" s="62">
        <v>11001</v>
      </c>
      <c r="G469" s="63">
        <v>635</v>
      </c>
      <c r="H469" s="2">
        <f t="shared" si="42"/>
        <v>17.324409448818898</v>
      </c>
      <c r="I469" s="2">
        <f t="shared" si="43"/>
        <v>4.8260983468073659</v>
      </c>
      <c r="J469" s="1">
        <f t="shared" si="44"/>
        <v>3064.5724502226772</v>
      </c>
      <c r="K469" s="1">
        <f t="shared" si="45"/>
        <v>7936.4275497773233</v>
      </c>
      <c r="L469" s="10">
        <f t="shared" si="46"/>
        <v>0.89060046117083158</v>
      </c>
      <c r="M469" s="1">
        <f t="shared" si="47"/>
        <v>7068.186035880577</v>
      </c>
    </row>
    <row r="470" spans="1:13">
      <c r="A470" s="80" t="s">
        <v>461</v>
      </c>
      <c r="B470" s="87">
        <v>351132</v>
      </c>
      <c r="C470" s="48" t="s">
        <v>480</v>
      </c>
      <c r="D470" s="72" t="s">
        <v>1117</v>
      </c>
      <c r="E470" s="72" t="s">
        <v>1146</v>
      </c>
      <c r="F470" s="62">
        <v>125301</v>
      </c>
      <c r="G470" s="63">
        <v>4452</v>
      </c>
      <c r="H470" s="2">
        <f t="shared" si="42"/>
        <v>28.14487870619946</v>
      </c>
      <c r="I470" s="2">
        <f t="shared" si="43"/>
        <v>4.8260983468073659</v>
      </c>
      <c r="J470" s="1">
        <f t="shared" si="44"/>
        <v>21485.789839986392</v>
      </c>
      <c r="K470" s="1">
        <f t="shared" si="45"/>
        <v>103815.21016001361</v>
      </c>
      <c r="L470" s="10">
        <f t="shared" si="46"/>
        <v>0.89060046117083158</v>
      </c>
      <c r="M470" s="1">
        <f t="shared" si="47"/>
        <v>92457.874045054923</v>
      </c>
    </row>
    <row r="471" spans="1:13">
      <c r="A471" s="80" t="s">
        <v>461</v>
      </c>
      <c r="B471" s="87">
        <v>351133</v>
      </c>
      <c r="C471" s="48" t="s">
        <v>481</v>
      </c>
      <c r="D471" s="72" t="s">
        <v>1117</v>
      </c>
      <c r="E471" s="72" t="s">
        <v>1146</v>
      </c>
      <c r="F471" s="62">
        <v>28602</v>
      </c>
      <c r="G471" s="63">
        <v>692</v>
      </c>
      <c r="H471" s="2">
        <f t="shared" si="42"/>
        <v>41.332369942196529</v>
      </c>
      <c r="I471" s="2">
        <f t="shared" si="43"/>
        <v>4.8260983468073659</v>
      </c>
      <c r="J471" s="1">
        <f t="shared" si="44"/>
        <v>3339.6600559906974</v>
      </c>
      <c r="K471" s="1">
        <f t="shared" si="45"/>
        <v>25262.339944009302</v>
      </c>
      <c r="L471" s="10">
        <f t="shared" si="46"/>
        <v>0.89060046117083158</v>
      </c>
      <c r="M471" s="1">
        <f t="shared" si="47"/>
        <v>22498.651604389004</v>
      </c>
    </row>
    <row r="472" spans="1:13">
      <c r="A472" s="80" t="s">
        <v>461</v>
      </c>
      <c r="B472" s="87">
        <v>351134</v>
      </c>
      <c r="C472" s="48" t="s">
        <v>482</v>
      </c>
      <c r="D472" s="72" t="s">
        <v>1117</v>
      </c>
      <c r="E472" s="72" t="s">
        <v>1146</v>
      </c>
      <c r="F472" s="62">
        <v>61431</v>
      </c>
      <c r="G472" s="63">
        <v>536</v>
      </c>
      <c r="H472" s="2">
        <f t="shared" si="42"/>
        <v>114.61007462686567</v>
      </c>
      <c r="I472" s="2">
        <f t="shared" si="43"/>
        <v>4.8260983468073659</v>
      </c>
      <c r="J472" s="1">
        <f t="shared" si="44"/>
        <v>2586.7887138887481</v>
      </c>
      <c r="K472" s="1">
        <f t="shared" si="45"/>
        <v>58844.211286111255</v>
      </c>
      <c r="L472" s="10">
        <f t="shared" si="46"/>
        <v>0.89060046117083158</v>
      </c>
      <c r="M472" s="1">
        <f t="shared" si="47"/>
        <v>52406.681708644537</v>
      </c>
    </row>
    <row r="473" spans="1:13">
      <c r="A473" s="80" t="s">
        <v>461</v>
      </c>
      <c r="B473" s="83">
        <v>351136</v>
      </c>
      <c r="C473" s="48" t="s">
        <v>483</v>
      </c>
      <c r="D473" s="72" t="s">
        <v>1117</v>
      </c>
      <c r="E473" s="72" t="s">
        <v>1146</v>
      </c>
      <c r="F473" s="62">
        <v>0</v>
      </c>
      <c r="G473" s="63">
        <v>0</v>
      </c>
      <c r="H473" s="2">
        <f t="shared" si="42"/>
        <v>0</v>
      </c>
      <c r="I473" s="2">
        <f t="shared" si="43"/>
        <v>4.8260983468073659</v>
      </c>
      <c r="J473" s="1">
        <f t="shared" si="44"/>
        <v>0</v>
      </c>
      <c r="K473" s="1">
        <f t="shared" si="45"/>
        <v>0</v>
      </c>
      <c r="L473" s="10">
        <f t="shared" si="46"/>
        <v>0.89060046117083158</v>
      </c>
      <c r="M473" s="1">
        <f t="shared" si="47"/>
        <v>0</v>
      </c>
    </row>
    <row r="474" spans="1:13">
      <c r="A474" s="80" t="s">
        <v>461</v>
      </c>
      <c r="B474" s="83">
        <v>351137</v>
      </c>
      <c r="C474" s="48" t="s">
        <v>484</v>
      </c>
      <c r="D474" s="72" t="s">
        <v>1117</v>
      </c>
      <c r="E474" s="72" t="s">
        <v>1146</v>
      </c>
      <c r="F474" s="62">
        <v>0</v>
      </c>
      <c r="G474" s="63">
        <v>0</v>
      </c>
      <c r="H474" s="2">
        <f t="shared" si="42"/>
        <v>0</v>
      </c>
      <c r="I474" s="2">
        <f t="shared" si="43"/>
        <v>4.8260983468073659</v>
      </c>
      <c r="J474" s="1">
        <f t="shared" si="44"/>
        <v>0</v>
      </c>
      <c r="K474" s="1">
        <f t="shared" si="45"/>
        <v>0</v>
      </c>
      <c r="L474" s="10">
        <f t="shared" si="46"/>
        <v>0.89060046117083158</v>
      </c>
      <c r="M474" s="1">
        <f t="shared" si="47"/>
        <v>0</v>
      </c>
    </row>
    <row r="475" spans="1:13">
      <c r="A475" s="80" t="s">
        <v>461</v>
      </c>
      <c r="B475" s="83">
        <v>351139</v>
      </c>
      <c r="C475" s="48" t="s">
        <v>485</v>
      </c>
      <c r="D475" s="72" t="s">
        <v>1117</v>
      </c>
      <c r="E475" s="72" t="s">
        <v>1146</v>
      </c>
      <c r="F475" s="62">
        <v>0</v>
      </c>
      <c r="G475" s="63">
        <v>0</v>
      </c>
      <c r="H475" s="2">
        <f t="shared" si="42"/>
        <v>0</v>
      </c>
      <c r="I475" s="2">
        <f t="shared" si="43"/>
        <v>4.8260983468073659</v>
      </c>
      <c r="J475" s="1">
        <f t="shared" si="44"/>
        <v>0</v>
      </c>
      <c r="K475" s="1">
        <f t="shared" si="45"/>
        <v>0</v>
      </c>
      <c r="L475" s="10">
        <f t="shared" si="46"/>
        <v>0.89060046117083158</v>
      </c>
      <c r="M475" s="1">
        <f t="shared" si="47"/>
        <v>0</v>
      </c>
    </row>
    <row r="476" spans="1:13">
      <c r="A476" s="80" t="s">
        <v>461</v>
      </c>
      <c r="B476" s="87">
        <v>351141</v>
      </c>
      <c r="C476" s="48" t="s">
        <v>486</v>
      </c>
      <c r="D476" s="72" t="s">
        <v>1117</v>
      </c>
      <c r="E476" s="72" t="s">
        <v>1146</v>
      </c>
      <c r="F476" s="62">
        <v>6882</v>
      </c>
      <c r="G476" s="63">
        <v>642</v>
      </c>
      <c r="H476" s="2">
        <f t="shared" si="42"/>
        <v>10.719626168224298</v>
      </c>
      <c r="I476" s="2">
        <f t="shared" si="43"/>
        <v>4.8260983468073659</v>
      </c>
      <c r="J476" s="1">
        <f t="shared" si="44"/>
        <v>3098.3551386503291</v>
      </c>
      <c r="K476" s="1">
        <f t="shared" si="45"/>
        <v>3783.6448613496709</v>
      </c>
      <c r="L476" s="10">
        <f t="shared" si="46"/>
        <v>0.89060046117083158</v>
      </c>
      <c r="M476" s="1">
        <f t="shared" si="47"/>
        <v>3369.715858424664</v>
      </c>
    </row>
    <row r="477" spans="1:13">
      <c r="A477" s="80" t="s">
        <v>461</v>
      </c>
      <c r="B477" s="83">
        <v>351146</v>
      </c>
      <c r="C477" s="48" t="s">
        <v>487</v>
      </c>
      <c r="D477" s="72" t="s">
        <v>1117</v>
      </c>
      <c r="E477" s="72" t="s">
        <v>1146</v>
      </c>
      <c r="F477" s="62">
        <v>0</v>
      </c>
      <c r="G477" s="63">
        <v>0</v>
      </c>
      <c r="H477" s="2">
        <f t="shared" si="42"/>
        <v>0</v>
      </c>
      <c r="I477" s="2">
        <f t="shared" si="43"/>
        <v>4.8260983468073659</v>
      </c>
      <c r="J477" s="1">
        <f t="shared" si="44"/>
        <v>0</v>
      </c>
      <c r="K477" s="1">
        <f t="shared" si="45"/>
        <v>0</v>
      </c>
      <c r="L477" s="10">
        <f t="shared" si="46"/>
        <v>0.89060046117083158</v>
      </c>
      <c r="M477" s="1">
        <f t="shared" si="47"/>
        <v>0</v>
      </c>
    </row>
    <row r="478" spans="1:13">
      <c r="A478" s="80" t="s">
        <v>461</v>
      </c>
      <c r="B478" s="83">
        <v>351147</v>
      </c>
      <c r="C478" s="48" t="s">
        <v>488</v>
      </c>
      <c r="D478" s="72" t="s">
        <v>1117</v>
      </c>
      <c r="E478" s="72" t="s">
        <v>1146</v>
      </c>
      <c r="F478" s="62">
        <v>0</v>
      </c>
      <c r="G478" s="63">
        <v>0</v>
      </c>
      <c r="H478" s="2">
        <f t="shared" si="42"/>
        <v>0</v>
      </c>
      <c r="I478" s="2">
        <f t="shared" si="43"/>
        <v>4.8260983468073659</v>
      </c>
      <c r="J478" s="1">
        <f t="shared" si="44"/>
        <v>0</v>
      </c>
      <c r="K478" s="1">
        <f t="shared" si="45"/>
        <v>0</v>
      </c>
      <c r="L478" s="10">
        <f t="shared" si="46"/>
        <v>0.89060046117083158</v>
      </c>
      <c r="M478" s="1">
        <f t="shared" si="47"/>
        <v>0</v>
      </c>
    </row>
    <row r="479" spans="1:13">
      <c r="A479" s="80" t="s">
        <v>461</v>
      </c>
      <c r="B479" s="83">
        <v>351149</v>
      </c>
      <c r="C479" s="48" t="s">
        <v>489</v>
      </c>
      <c r="D479" s="72" t="s">
        <v>1117</v>
      </c>
      <c r="E479" s="72" t="s">
        <v>1146</v>
      </c>
      <c r="F479" s="62">
        <v>0</v>
      </c>
      <c r="G479" s="63">
        <v>0</v>
      </c>
      <c r="H479" s="2">
        <f t="shared" si="42"/>
        <v>0</v>
      </c>
      <c r="I479" s="2">
        <f t="shared" si="43"/>
        <v>4.8260983468073659</v>
      </c>
      <c r="J479" s="1">
        <f t="shared" si="44"/>
        <v>0</v>
      </c>
      <c r="K479" s="1">
        <f t="shared" si="45"/>
        <v>0</v>
      </c>
      <c r="L479" s="10">
        <f t="shared" si="46"/>
        <v>0.89060046117083158</v>
      </c>
      <c r="M479" s="1">
        <f t="shared" si="47"/>
        <v>0</v>
      </c>
    </row>
    <row r="480" spans="1:13">
      <c r="A480" s="80" t="s">
        <v>461</v>
      </c>
      <c r="B480" s="83">
        <v>351150</v>
      </c>
      <c r="C480" s="48" t="s">
        <v>490</v>
      </c>
      <c r="D480" s="72" t="s">
        <v>1117</v>
      </c>
      <c r="E480" s="72" t="s">
        <v>1146</v>
      </c>
      <c r="F480" s="62">
        <v>0</v>
      </c>
      <c r="G480" s="63">
        <v>0</v>
      </c>
      <c r="H480" s="2">
        <f t="shared" si="42"/>
        <v>0</v>
      </c>
      <c r="I480" s="2">
        <f t="shared" si="43"/>
        <v>4.8260983468073659</v>
      </c>
      <c r="J480" s="1">
        <f t="shared" si="44"/>
        <v>0</v>
      </c>
      <c r="K480" s="1">
        <f t="shared" si="45"/>
        <v>0</v>
      </c>
      <c r="L480" s="10">
        <f t="shared" si="46"/>
        <v>0.89060046117083158</v>
      </c>
      <c r="M480" s="1">
        <f t="shared" si="47"/>
        <v>0</v>
      </c>
    </row>
    <row r="481" spans="1:13">
      <c r="A481" s="80" t="s">
        <v>461</v>
      </c>
      <c r="B481" s="87">
        <v>351152</v>
      </c>
      <c r="C481" s="48" t="s">
        <v>491</v>
      </c>
      <c r="D481" s="72" t="s">
        <v>1117</v>
      </c>
      <c r="E481" s="72" t="s">
        <v>1146</v>
      </c>
      <c r="F481" s="62">
        <v>86769</v>
      </c>
      <c r="G481" s="63">
        <v>1120</v>
      </c>
      <c r="H481" s="2">
        <f t="shared" si="42"/>
        <v>77.472321428571433</v>
      </c>
      <c r="I481" s="2">
        <f t="shared" si="43"/>
        <v>4.8260983468073659</v>
      </c>
      <c r="J481" s="1">
        <f t="shared" si="44"/>
        <v>5405.2301484242498</v>
      </c>
      <c r="K481" s="1">
        <f t="shared" si="45"/>
        <v>81363.769851575751</v>
      </c>
      <c r="L481" s="10">
        <f t="shared" si="46"/>
        <v>0.89060046117083158</v>
      </c>
      <c r="M481" s="1">
        <f t="shared" si="47"/>
        <v>72462.610952410774</v>
      </c>
    </row>
    <row r="482" spans="1:13">
      <c r="A482" s="80" t="s">
        <v>461</v>
      </c>
      <c r="B482" s="87">
        <v>351153</v>
      </c>
      <c r="C482" s="48" t="s">
        <v>492</v>
      </c>
      <c r="D482" s="72" t="s">
        <v>1117</v>
      </c>
      <c r="E482" s="72" t="s">
        <v>1146</v>
      </c>
      <c r="F482" s="62">
        <v>8106</v>
      </c>
      <c r="G482" s="63">
        <v>595</v>
      </c>
      <c r="H482" s="2">
        <f t="shared" si="42"/>
        <v>13.623529411764705</v>
      </c>
      <c r="I482" s="2">
        <f t="shared" si="43"/>
        <v>4.8260983468073659</v>
      </c>
      <c r="J482" s="1">
        <f t="shared" si="44"/>
        <v>2871.5285163503827</v>
      </c>
      <c r="K482" s="1">
        <f t="shared" si="45"/>
        <v>5234.4714836496169</v>
      </c>
      <c r="L482" s="10">
        <f t="shared" si="46"/>
        <v>0.89060046117083158</v>
      </c>
      <c r="M482" s="1">
        <f t="shared" si="47"/>
        <v>4661.8227173239156</v>
      </c>
    </row>
    <row r="483" spans="1:13">
      <c r="A483" s="80" t="s">
        <v>461</v>
      </c>
      <c r="B483" s="83">
        <v>351156</v>
      </c>
      <c r="C483" s="48" t="s">
        <v>493</v>
      </c>
      <c r="D483" s="72" t="s">
        <v>1117</v>
      </c>
      <c r="E483" s="72" t="s">
        <v>1146</v>
      </c>
      <c r="F483" s="62">
        <v>0</v>
      </c>
      <c r="G483" s="63">
        <v>0</v>
      </c>
      <c r="H483" s="2">
        <f t="shared" si="42"/>
        <v>0</v>
      </c>
      <c r="I483" s="2">
        <f t="shared" si="43"/>
        <v>4.8260983468073659</v>
      </c>
      <c r="J483" s="1">
        <f t="shared" si="44"/>
        <v>0</v>
      </c>
      <c r="K483" s="1">
        <f t="shared" si="45"/>
        <v>0</v>
      </c>
      <c r="L483" s="10">
        <f t="shared" si="46"/>
        <v>0.89060046117083158</v>
      </c>
      <c r="M483" s="1">
        <f t="shared" si="47"/>
        <v>0</v>
      </c>
    </row>
    <row r="484" spans="1:13">
      <c r="A484" s="80" t="s">
        <v>461</v>
      </c>
      <c r="B484" s="87">
        <v>351157</v>
      </c>
      <c r="C484" s="48" t="s">
        <v>494</v>
      </c>
      <c r="D484" s="72" t="s">
        <v>1117</v>
      </c>
      <c r="E484" s="72" t="s">
        <v>1146</v>
      </c>
      <c r="F484" s="62">
        <v>19848</v>
      </c>
      <c r="G484" s="63">
        <v>656</v>
      </c>
      <c r="H484" s="2">
        <f t="shared" si="42"/>
        <v>30.256097560975611</v>
      </c>
      <c r="I484" s="2">
        <f t="shared" si="43"/>
        <v>4.8260983468073659</v>
      </c>
      <c r="J484" s="1">
        <f t="shared" si="44"/>
        <v>3165.920515505632</v>
      </c>
      <c r="K484" s="1">
        <f t="shared" si="45"/>
        <v>16682.079484494367</v>
      </c>
      <c r="L484" s="10">
        <f t="shared" si="46"/>
        <v>0.89060046117083158</v>
      </c>
      <c r="M484" s="1">
        <f t="shared" si="47"/>
        <v>14857.067682179151</v>
      </c>
    </row>
    <row r="485" spans="1:13">
      <c r="A485" s="80" t="s">
        <v>461</v>
      </c>
      <c r="B485" s="87">
        <v>351158</v>
      </c>
      <c r="C485" s="48" t="s">
        <v>495</v>
      </c>
      <c r="D485" s="72" t="s">
        <v>1117</v>
      </c>
      <c r="E485" s="72" t="s">
        <v>1146</v>
      </c>
      <c r="F485" s="62">
        <v>119190</v>
      </c>
      <c r="G485" s="63">
        <v>618</v>
      </c>
      <c r="H485" s="2">
        <f t="shared" si="42"/>
        <v>192.86407766990291</v>
      </c>
      <c r="I485" s="2">
        <f t="shared" si="43"/>
        <v>4.8260983468073659</v>
      </c>
      <c r="J485" s="1">
        <f t="shared" si="44"/>
        <v>2982.5287783269523</v>
      </c>
      <c r="K485" s="1">
        <f t="shared" si="45"/>
        <v>116207.47122167304</v>
      </c>
      <c r="L485" s="10">
        <f t="shared" si="46"/>
        <v>0.89060046117083158</v>
      </c>
      <c r="M485" s="1">
        <f t="shared" si="47"/>
        <v>103494.42746151815</v>
      </c>
    </row>
    <row r="486" spans="1:13">
      <c r="A486" s="80" t="s">
        <v>461</v>
      </c>
      <c r="B486" s="87">
        <v>351160</v>
      </c>
      <c r="C486" s="48" t="s">
        <v>496</v>
      </c>
      <c r="D486" s="72" t="s">
        <v>1117</v>
      </c>
      <c r="E486" s="72" t="s">
        <v>1146</v>
      </c>
      <c r="F486" s="62">
        <v>37452</v>
      </c>
      <c r="G486" s="63">
        <v>598</v>
      </c>
      <c r="H486" s="2">
        <f t="shared" si="42"/>
        <v>62.628762541806019</v>
      </c>
      <c r="I486" s="2">
        <f t="shared" si="43"/>
        <v>4.8260983468073659</v>
      </c>
      <c r="J486" s="1">
        <f t="shared" si="44"/>
        <v>2886.0068113908046</v>
      </c>
      <c r="K486" s="1">
        <f t="shared" si="45"/>
        <v>34565.993188609194</v>
      </c>
      <c r="L486" s="10">
        <f t="shared" si="46"/>
        <v>0.89060046117083158</v>
      </c>
      <c r="M486" s="1">
        <f t="shared" si="47"/>
        <v>30784.489474603171</v>
      </c>
    </row>
    <row r="487" spans="1:13">
      <c r="A487" s="80" t="s">
        <v>461</v>
      </c>
      <c r="B487" s="87">
        <v>351162</v>
      </c>
      <c r="C487" s="48" t="s">
        <v>497</v>
      </c>
      <c r="D487" s="72" t="s">
        <v>1117</v>
      </c>
      <c r="E487" s="72" t="s">
        <v>1146</v>
      </c>
      <c r="F487" s="62">
        <v>19758</v>
      </c>
      <c r="G487" s="63">
        <v>973</v>
      </c>
      <c r="H487" s="2">
        <f t="shared" si="42"/>
        <v>20.306269270298046</v>
      </c>
      <c r="I487" s="2">
        <f t="shared" si="43"/>
        <v>4.8260983468073659</v>
      </c>
      <c r="J487" s="1">
        <f t="shared" si="44"/>
        <v>4695.7936914435668</v>
      </c>
      <c r="K487" s="1">
        <f t="shared" si="45"/>
        <v>15062.206308556433</v>
      </c>
      <c r="L487" s="10">
        <f t="shared" si="46"/>
        <v>0.89060046117083158</v>
      </c>
      <c r="M487" s="1">
        <f t="shared" si="47"/>
        <v>13414.407884650569</v>
      </c>
    </row>
    <row r="488" spans="1:13">
      <c r="A488" s="80" t="s">
        <v>461</v>
      </c>
      <c r="B488" s="87">
        <v>351166</v>
      </c>
      <c r="C488" s="48" t="s">
        <v>498</v>
      </c>
      <c r="D488" s="72" t="s">
        <v>1117</v>
      </c>
      <c r="E488" s="72" t="s">
        <v>1146</v>
      </c>
      <c r="F488" s="62">
        <v>7836</v>
      </c>
      <c r="G488" s="63">
        <v>603</v>
      </c>
      <c r="H488" s="2">
        <f t="shared" si="42"/>
        <v>12.99502487562189</v>
      </c>
      <c r="I488" s="2">
        <f t="shared" si="43"/>
        <v>4.8260983468073659</v>
      </c>
      <c r="J488" s="1">
        <f t="shared" si="44"/>
        <v>2910.1373031248418</v>
      </c>
      <c r="K488" s="1">
        <f t="shared" si="45"/>
        <v>4925.8626968751578</v>
      </c>
      <c r="L488" s="10">
        <f t="shared" si="46"/>
        <v>0.89060046117083158</v>
      </c>
      <c r="M488" s="1">
        <f t="shared" si="47"/>
        <v>4386.9755895012113</v>
      </c>
    </row>
    <row r="489" spans="1:13">
      <c r="A489" s="80" t="s">
        <v>461</v>
      </c>
      <c r="B489" s="83">
        <v>351168</v>
      </c>
      <c r="C489" s="48" t="s">
        <v>499</v>
      </c>
      <c r="D489" s="72" t="s">
        <v>1117</v>
      </c>
      <c r="E489" s="72" t="s">
        <v>1146</v>
      </c>
      <c r="F489" s="62">
        <v>0</v>
      </c>
      <c r="G489" s="63">
        <v>0</v>
      </c>
      <c r="H489" s="2">
        <f t="shared" si="42"/>
        <v>0</v>
      </c>
      <c r="I489" s="2">
        <f t="shared" si="43"/>
        <v>4.8260983468073659</v>
      </c>
      <c r="J489" s="1">
        <f t="shared" si="44"/>
        <v>0</v>
      </c>
      <c r="K489" s="1">
        <f t="shared" si="45"/>
        <v>0</v>
      </c>
      <c r="L489" s="10">
        <f t="shared" si="46"/>
        <v>0.89060046117083158</v>
      </c>
      <c r="M489" s="1">
        <f t="shared" si="47"/>
        <v>0</v>
      </c>
    </row>
    <row r="490" spans="1:13">
      <c r="A490" s="80" t="s">
        <v>461</v>
      </c>
      <c r="B490" s="87">
        <v>351169</v>
      </c>
      <c r="C490" s="48" t="s">
        <v>499</v>
      </c>
      <c r="D490" s="72" t="s">
        <v>1117</v>
      </c>
      <c r="E490" s="72" t="s">
        <v>1146</v>
      </c>
      <c r="F490" s="62">
        <v>21810</v>
      </c>
      <c r="G490" s="63">
        <v>384</v>
      </c>
      <c r="H490" s="2">
        <f t="shared" si="42"/>
        <v>56.796875</v>
      </c>
      <c r="I490" s="2">
        <f t="shared" si="43"/>
        <v>4.8260983468073659</v>
      </c>
      <c r="J490" s="1">
        <f t="shared" si="44"/>
        <v>1853.2217651740284</v>
      </c>
      <c r="K490" s="1">
        <f t="shared" si="45"/>
        <v>19956.778234825972</v>
      </c>
      <c r="L490" s="10">
        <f t="shared" si="46"/>
        <v>0.89060046117083158</v>
      </c>
      <c r="M490" s="1">
        <f t="shared" si="47"/>
        <v>17773.515899420025</v>
      </c>
    </row>
    <row r="491" spans="1:13">
      <c r="A491" s="80" t="s">
        <v>461</v>
      </c>
      <c r="B491" s="83">
        <v>351171</v>
      </c>
      <c r="C491" s="48" t="s">
        <v>500</v>
      </c>
      <c r="D491" s="72" t="s">
        <v>1117</v>
      </c>
      <c r="E491" s="72" t="s">
        <v>1146</v>
      </c>
      <c r="F491" s="62">
        <v>0</v>
      </c>
      <c r="G491" s="63">
        <v>0</v>
      </c>
      <c r="H491" s="2">
        <f t="shared" si="42"/>
        <v>0</v>
      </c>
      <c r="I491" s="2">
        <f t="shared" si="43"/>
        <v>4.8260983468073659</v>
      </c>
      <c r="J491" s="1">
        <f t="shared" si="44"/>
        <v>0</v>
      </c>
      <c r="K491" s="1">
        <f t="shared" si="45"/>
        <v>0</v>
      </c>
      <c r="L491" s="10">
        <f t="shared" si="46"/>
        <v>0.89060046117083158</v>
      </c>
      <c r="M491" s="1">
        <f t="shared" si="47"/>
        <v>0</v>
      </c>
    </row>
    <row r="492" spans="1:13">
      <c r="A492" s="80" t="s">
        <v>461</v>
      </c>
      <c r="B492" s="87">
        <v>351172</v>
      </c>
      <c r="C492" s="48" t="s">
        <v>278</v>
      </c>
      <c r="D492" s="72" t="s">
        <v>1117</v>
      </c>
      <c r="E492" s="72" t="s">
        <v>1146</v>
      </c>
      <c r="F492" s="62">
        <v>268287</v>
      </c>
      <c r="G492" s="63">
        <v>1668</v>
      </c>
      <c r="H492" s="2">
        <f t="shared" si="42"/>
        <v>160.8435251798561</v>
      </c>
      <c r="I492" s="2">
        <f t="shared" si="43"/>
        <v>4.8260983468073659</v>
      </c>
      <c r="J492" s="1">
        <f t="shared" si="44"/>
        <v>8049.9320424746866</v>
      </c>
      <c r="K492" s="1">
        <f t="shared" si="45"/>
        <v>260237.06795752532</v>
      </c>
      <c r="L492" s="10">
        <f t="shared" si="46"/>
        <v>0.89060046117083158</v>
      </c>
      <c r="M492" s="1">
        <f t="shared" si="47"/>
        <v>231767.25273671708</v>
      </c>
    </row>
    <row r="493" spans="1:13">
      <c r="A493" s="80" t="s">
        <v>461</v>
      </c>
      <c r="B493" s="87">
        <v>351173</v>
      </c>
      <c r="C493" s="48" t="s">
        <v>499</v>
      </c>
      <c r="D493" s="72" t="s">
        <v>1117</v>
      </c>
      <c r="E493" s="72" t="s">
        <v>1146</v>
      </c>
      <c r="F493" s="62">
        <v>41040</v>
      </c>
      <c r="G493" s="63">
        <v>1713</v>
      </c>
      <c r="H493" s="2">
        <f t="shared" si="42"/>
        <v>23.957968476357269</v>
      </c>
      <c r="I493" s="2">
        <f t="shared" si="43"/>
        <v>4.8260983468073659</v>
      </c>
      <c r="J493" s="1">
        <f t="shared" si="44"/>
        <v>8267.1064680810177</v>
      </c>
      <c r="K493" s="1">
        <f t="shared" si="45"/>
        <v>32772.893531918984</v>
      </c>
      <c r="L493" s="10">
        <f t="shared" si="46"/>
        <v>0.89060046117083158</v>
      </c>
      <c r="M493" s="1">
        <f t="shared" si="47"/>
        <v>29187.554093429611</v>
      </c>
    </row>
    <row r="494" spans="1:13">
      <c r="A494" s="80" t="s">
        <v>461</v>
      </c>
      <c r="B494" s="87">
        <v>351174</v>
      </c>
      <c r="C494" s="48" t="s">
        <v>278</v>
      </c>
      <c r="D494" s="72" t="s">
        <v>1117</v>
      </c>
      <c r="E494" s="72" t="s">
        <v>1146</v>
      </c>
      <c r="F494" s="62">
        <v>238149</v>
      </c>
      <c r="G494" s="63">
        <v>857</v>
      </c>
      <c r="H494" s="2">
        <f t="shared" si="42"/>
        <v>277.88681446907816</v>
      </c>
      <c r="I494" s="2">
        <f t="shared" si="43"/>
        <v>4.8260983468073659</v>
      </c>
      <c r="J494" s="1">
        <f t="shared" si="44"/>
        <v>4135.9662832139129</v>
      </c>
      <c r="K494" s="1">
        <f t="shared" si="45"/>
        <v>234013.0337167861</v>
      </c>
      <c r="L494" s="10">
        <f t="shared" si="46"/>
        <v>0.89060046117083158</v>
      </c>
      <c r="M494" s="1">
        <f t="shared" si="47"/>
        <v>208412.11574815505</v>
      </c>
    </row>
    <row r="495" spans="1:13">
      <c r="A495" s="80" t="s">
        <v>461</v>
      </c>
      <c r="B495" s="87">
        <v>351175</v>
      </c>
      <c r="C495" s="48" t="s">
        <v>501</v>
      </c>
      <c r="D495" s="72" t="s">
        <v>1117</v>
      </c>
      <c r="E495" s="72" t="s">
        <v>1146</v>
      </c>
      <c r="F495" s="62">
        <v>9243</v>
      </c>
      <c r="G495" s="63">
        <v>267</v>
      </c>
      <c r="H495" s="2">
        <f t="shared" si="42"/>
        <v>34.617977528089888</v>
      </c>
      <c r="I495" s="2">
        <f t="shared" si="43"/>
        <v>4.8260983468073659</v>
      </c>
      <c r="J495" s="1">
        <f t="shared" si="44"/>
        <v>1288.5682585975667</v>
      </c>
      <c r="K495" s="1">
        <f t="shared" si="45"/>
        <v>7954.4317414024335</v>
      </c>
      <c r="L495" s="10">
        <f t="shared" si="46"/>
        <v>0.89060046117083158</v>
      </c>
      <c r="M495" s="1">
        <f t="shared" si="47"/>
        <v>7084.2205772449079</v>
      </c>
    </row>
    <row r="496" spans="1:13">
      <c r="A496" s="80" t="s">
        <v>461</v>
      </c>
      <c r="B496" s="83">
        <v>351176</v>
      </c>
      <c r="C496" s="48" t="s">
        <v>502</v>
      </c>
      <c r="D496" s="72" t="s">
        <v>1117</v>
      </c>
      <c r="E496" s="72" t="s">
        <v>1146</v>
      </c>
      <c r="F496" s="62">
        <v>0</v>
      </c>
      <c r="G496" s="63">
        <v>0</v>
      </c>
      <c r="H496" s="2">
        <f t="shared" si="42"/>
        <v>0</v>
      </c>
      <c r="I496" s="2">
        <f t="shared" si="43"/>
        <v>4.8260983468073659</v>
      </c>
      <c r="J496" s="1">
        <f t="shared" si="44"/>
        <v>0</v>
      </c>
      <c r="K496" s="1">
        <f t="shared" si="45"/>
        <v>0</v>
      </c>
      <c r="L496" s="10">
        <f t="shared" si="46"/>
        <v>0.89060046117083158</v>
      </c>
      <c r="M496" s="1">
        <f t="shared" si="47"/>
        <v>0</v>
      </c>
    </row>
    <row r="497" spans="1:13">
      <c r="A497" s="80" t="s">
        <v>461</v>
      </c>
      <c r="B497" s="87">
        <v>351177</v>
      </c>
      <c r="C497" s="48" t="s">
        <v>503</v>
      </c>
      <c r="D497" s="72" t="s">
        <v>1117</v>
      </c>
      <c r="E497" s="72" t="s">
        <v>1146</v>
      </c>
      <c r="F497" s="62">
        <v>45435</v>
      </c>
      <c r="G497" s="63">
        <v>1227</v>
      </c>
      <c r="H497" s="2">
        <f t="shared" si="42"/>
        <v>37.029339853300733</v>
      </c>
      <c r="I497" s="2">
        <f t="shared" si="43"/>
        <v>4.8260983468073659</v>
      </c>
      <c r="J497" s="1">
        <f t="shared" si="44"/>
        <v>5921.6226715326384</v>
      </c>
      <c r="K497" s="1">
        <f t="shared" si="45"/>
        <v>39513.377328467359</v>
      </c>
      <c r="L497" s="10">
        <f t="shared" si="46"/>
        <v>0.89060046117083158</v>
      </c>
      <c r="M497" s="1">
        <f t="shared" si="47"/>
        <v>35190.63207115011</v>
      </c>
    </row>
    <row r="498" spans="1:13">
      <c r="A498" s="80" t="s">
        <v>461</v>
      </c>
      <c r="B498" s="83">
        <v>351179</v>
      </c>
      <c r="C498" s="48" t="s">
        <v>504</v>
      </c>
      <c r="D498" s="72" t="s">
        <v>1117</v>
      </c>
      <c r="E498" s="72" t="s">
        <v>1146</v>
      </c>
      <c r="F498" s="62">
        <v>0</v>
      </c>
      <c r="G498" s="63">
        <v>0</v>
      </c>
      <c r="H498" s="2">
        <f t="shared" si="42"/>
        <v>0</v>
      </c>
      <c r="I498" s="2">
        <f t="shared" si="43"/>
        <v>4.8260983468073659</v>
      </c>
      <c r="J498" s="1">
        <f t="shared" si="44"/>
        <v>0</v>
      </c>
      <c r="K498" s="1">
        <f t="shared" si="45"/>
        <v>0</v>
      </c>
      <c r="L498" s="10">
        <f t="shared" si="46"/>
        <v>0.89060046117083158</v>
      </c>
      <c r="M498" s="1">
        <f t="shared" si="47"/>
        <v>0</v>
      </c>
    </row>
    <row r="499" spans="1:13">
      <c r="A499" s="80" t="s">
        <v>461</v>
      </c>
      <c r="B499" s="83">
        <v>351187</v>
      </c>
      <c r="C499" s="48" t="s">
        <v>505</v>
      </c>
      <c r="D499" s="72" t="s">
        <v>1117</v>
      </c>
      <c r="E499" s="72" t="s">
        <v>1146</v>
      </c>
      <c r="F499" s="62">
        <v>0</v>
      </c>
      <c r="G499" s="63">
        <v>0</v>
      </c>
      <c r="H499" s="2">
        <f t="shared" si="42"/>
        <v>0</v>
      </c>
      <c r="I499" s="2">
        <f t="shared" si="43"/>
        <v>4.8260983468073659</v>
      </c>
      <c r="J499" s="1">
        <f t="shared" si="44"/>
        <v>0</v>
      </c>
      <c r="K499" s="1">
        <f t="shared" si="45"/>
        <v>0</v>
      </c>
      <c r="L499" s="10">
        <f t="shared" si="46"/>
        <v>0.89060046117083158</v>
      </c>
      <c r="M499" s="1">
        <f t="shared" si="47"/>
        <v>0</v>
      </c>
    </row>
    <row r="500" spans="1:13">
      <c r="A500" s="80" t="s">
        <v>461</v>
      </c>
      <c r="B500" s="87">
        <v>351188</v>
      </c>
      <c r="C500" s="48" t="s">
        <v>506</v>
      </c>
      <c r="D500" s="72" t="s">
        <v>1117</v>
      </c>
      <c r="E500" s="72" t="s">
        <v>1146</v>
      </c>
      <c r="F500" s="62">
        <v>9675</v>
      </c>
      <c r="G500" s="63">
        <v>320</v>
      </c>
      <c r="H500" s="2">
        <f t="shared" si="42"/>
        <v>30.234375</v>
      </c>
      <c r="I500" s="2">
        <f t="shared" si="43"/>
        <v>4.8260983468073659</v>
      </c>
      <c r="J500" s="1">
        <f t="shared" si="44"/>
        <v>1544.3514709783572</v>
      </c>
      <c r="K500" s="1">
        <f t="shared" si="45"/>
        <v>8130.6485290216424</v>
      </c>
      <c r="L500" s="10">
        <f t="shared" si="46"/>
        <v>0.89060046117083158</v>
      </c>
      <c r="M500" s="1">
        <f t="shared" si="47"/>
        <v>7241.159329564618</v>
      </c>
    </row>
    <row r="501" spans="1:13">
      <c r="A501" s="80" t="s">
        <v>461</v>
      </c>
      <c r="B501" s="87">
        <v>351189</v>
      </c>
      <c r="C501" s="48" t="s">
        <v>507</v>
      </c>
      <c r="D501" s="72" t="s">
        <v>1117</v>
      </c>
      <c r="E501" s="72" t="s">
        <v>1146</v>
      </c>
      <c r="F501" s="62">
        <v>20400</v>
      </c>
      <c r="G501" s="63">
        <v>744</v>
      </c>
      <c r="H501" s="2">
        <f t="shared" si="42"/>
        <v>27.419354838709676</v>
      </c>
      <c r="I501" s="2">
        <f t="shared" si="43"/>
        <v>4.8260983468073659</v>
      </c>
      <c r="J501" s="1">
        <f t="shared" si="44"/>
        <v>3590.61717002468</v>
      </c>
      <c r="K501" s="1">
        <f t="shared" si="45"/>
        <v>16809.382829975319</v>
      </c>
      <c r="L501" s="10">
        <f t="shared" si="46"/>
        <v>0.89060046117083158</v>
      </c>
      <c r="M501" s="1">
        <f t="shared" si="47"/>
        <v>14970.444100373077</v>
      </c>
    </row>
    <row r="502" spans="1:13">
      <c r="A502" s="80" t="s">
        <v>461</v>
      </c>
      <c r="B502" s="87">
        <v>351191</v>
      </c>
      <c r="C502" s="48" t="s">
        <v>508</v>
      </c>
      <c r="D502" s="72" t="s">
        <v>1117</v>
      </c>
      <c r="E502" s="72" t="s">
        <v>1146</v>
      </c>
      <c r="F502" s="62">
        <v>9951</v>
      </c>
      <c r="G502" s="63">
        <v>469</v>
      </c>
      <c r="H502" s="2">
        <f t="shared" si="42"/>
        <v>21.217484008528785</v>
      </c>
      <c r="I502" s="2">
        <f t="shared" si="43"/>
        <v>4.8260983468073659</v>
      </c>
      <c r="J502" s="1">
        <f t="shared" si="44"/>
        <v>2263.4401246526545</v>
      </c>
      <c r="K502" s="1">
        <f t="shared" si="45"/>
        <v>7687.559875347346</v>
      </c>
      <c r="L502" s="10">
        <f t="shared" si="46"/>
        <v>0.89060046117083158</v>
      </c>
      <c r="M502" s="1">
        <f t="shared" si="47"/>
        <v>6846.5443702627272</v>
      </c>
    </row>
    <row r="503" spans="1:13">
      <c r="A503" s="80" t="s">
        <v>461</v>
      </c>
      <c r="B503" s="87">
        <v>351195</v>
      </c>
      <c r="C503" s="48" t="s">
        <v>509</v>
      </c>
      <c r="D503" s="72" t="s">
        <v>1117</v>
      </c>
      <c r="E503" s="72" t="s">
        <v>1146</v>
      </c>
      <c r="F503" s="62">
        <v>182478</v>
      </c>
      <c r="G503" s="63">
        <v>1597</v>
      </c>
      <c r="H503" s="2">
        <f t="shared" si="42"/>
        <v>114.26299311208516</v>
      </c>
      <c r="I503" s="2">
        <f t="shared" si="43"/>
        <v>4.8260983468073659</v>
      </c>
      <c r="J503" s="1">
        <f t="shared" si="44"/>
        <v>7707.2790598513629</v>
      </c>
      <c r="K503" s="1">
        <f t="shared" si="45"/>
        <v>174770.72094014863</v>
      </c>
      <c r="L503" s="10">
        <f t="shared" si="46"/>
        <v>0.89060046117083158</v>
      </c>
      <c r="M503" s="1">
        <f t="shared" si="47"/>
        <v>155650.88466845508</v>
      </c>
    </row>
    <row r="504" spans="1:13">
      <c r="A504" s="80" t="s">
        <v>461</v>
      </c>
      <c r="B504" s="87">
        <v>351199</v>
      </c>
      <c r="C504" s="48" t="s">
        <v>510</v>
      </c>
      <c r="D504" s="72" t="s">
        <v>1117</v>
      </c>
      <c r="E504" s="72" t="s">
        <v>1146</v>
      </c>
      <c r="F504" s="62">
        <v>10074</v>
      </c>
      <c r="G504" s="63">
        <v>354</v>
      </c>
      <c r="H504" s="2">
        <f t="shared" si="42"/>
        <v>28.457627118644069</v>
      </c>
      <c r="I504" s="2">
        <f t="shared" si="43"/>
        <v>4.8260983468073659</v>
      </c>
      <c r="J504" s="1">
        <f t="shared" si="44"/>
        <v>1708.4388147698075</v>
      </c>
      <c r="K504" s="1">
        <f t="shared" si="45"/>
        <v>8365.5611852301918</v>
      </c>
      <c r="L504" s="10">
        <f t="shared" si="46"/>
        <v>0.89060046117083158</v>
      </c>
      <c r="M504" s="1">
        <f t="shared" si="47"/>
        <v>7450.3726495188175</v>
      </c>
    </row>
    <row r="505" spans="1:13">
      <c r="A505" s="80" t="s">
        <v>461</v>
      </c>
      <c r="B505" s="87">
        <v>351202</v>
      </c>
      <c r="C505" s="48" t="s">
        <v>511</v>
      </c>
      <c r="D505" s="72" t="s">
        <v>1117</v>
      </c>
      <c r="E505" s="72" t="s">
        <v>1146</v>
      </c>
      <c r="F505" s="62">
        <v>8772</v>
      </c>
      <c r="G505" s="63">
        <v>466</v>
      </c>
      <c r="H505" s="2">
        <f t="shared" si="42"/>
        <v>18.824034334763947</v>
      </c>
      <c r="I505" s="2">
        <f t="shared" si="43"/>
        <v>4.8260983468073659</v>
      </c>
      <c r="J505" s="1">
        <f t="shared" si="44"/>
        <v>2248.9618296122326</v>
      </c>
      <c r="K505" s="1">
        <f t="shared" si="45"/>
        <v>6523.0381703877674</v>
      </c>
      <c r="L505" s="10">
        <f t="shared" si="46"/>
        <v>0.89060046117083158</v>
      </c>
      <c r="M505" s="1">
        <f t="shared" si="47"/>
        <v>5809.4208027822833</v>
      </c>
    </row>
    <row r="506" spans="1:13">
      <c r="A506" s="80" t="s">
        <v>461</v>
      </c>
      <c r="B506" s="87">
        <v>351203</v>
      </c>
      <c r="C506" s="48" t="s">
        <v>512</v>
      </c>
      <c r="D506" s="72" t="s">
        <v>1117</v>
      </c>
      <c r="E506" s="72" t="s">
        <v>1146</v>
      </c>
      <c r="F506" s="62">
        <v>54204</v>
      </c>
      <c r="G506" s="63">
        <v>559</v>
      </c>
      <c r="H506" s="2">
        <f t="shared" si="42"/>
        <v>96.966010733452592</v>
      </c>
      <c r="I506" s="2">
        <f t="shared" si="43"/>
        <v>4.8260983468073659</v>
      </c>
      <c r="J506" s="1">
        <f t="shared" si="44"/>
        <v>2697.7889758653178</v>
      </c>
      <c r="K506" s="1">
        <f t="shared" si="45"/>
        <v>51506.211024134682</v>
      </c>
      <c r="L506" s="10">
        <f t="shared" si="46"/>
        <v>0.89060046117083158</v>
      </c>
      <c r="M506" s="1">
        <f t="shared" si="47"/>
        <v>45871.45529125652</v>
      </c>
    </row>
    <row r="507" spans="1:13">
      <c r="A507" s="80" t="s">
        <v>461</v>
      </c>
      <c r="B507" s="87">
        <v>351205</v>
      </c>
      <c r="C507" s="48" t="s">
        <v>513</v>
      </c>
      <c r="D507" s="72" t="s">
        <v>1117</v>
      </c>
      <c r="E507" s="72" t="s">
        <v>1146</v>
      </c>
      <c r="F507" s="62">
        <v>20205</v>
      </c>
      <c r="G507" s="63">
        <v>922</v>
      </c>
      <c r="H507" s="2">
        <f t="shared" si="42"/>
        <v>21.914316702819956</v>
      </c>
      <c r="I507" s="2">
        <f t="shared" si="43"/>
        <v>4.8260983468073659</v>
      </c>
      <c r="J507" s="1">
        <f t="shared" si="44"/>
        <v>4449.6626757563918</v>
      </c>
      <c r="K507" s="1">
        <f t="shared" si="45"/>
        <v>15755.337324243608</v>
      </c>
      <c r="L507" s="10">
        <f t="shared" si="46"/>
        <v>0.89060046117083158</v>
      </c>
      <c r="M507" s="1">
        <f t="shared" si="47"/>
        <v>14031.710686873374</v>
      </c>
    </row>
    <row r="508" spans="1:13">
      <c r="A508" s="80" t="s">
        <v>461</v>
      </c>
      <c r="B508" s="87">
        <v>351206</v>
      </c>
      <c r="C508" s="48" t="s">
        <v>514</v>
      </c>
      <c r="D508" s="72" t="s">
        <v>1117</v>
      </c>
      <c r="E508" s="72" t="s">
        <v>1146</v>
      </c>
      <c r="F508" s="62">
        <v>71445</v>
      </c>
      <c r="G508" s="63">
        <v>298</v>
      </c>
      <c r="H508" s="2">
        <f t="shared" si="42"/>
        <v>239.74832214765101</v>
      </c>
      <c r="I508" s="2">
        <f t="shared" si="43"/>
        <v>4.8260983468073659</v>
      </c>
      <c r="J508" s="1">
        <f t="shared" si="44"/>
        <v>1438.1773073485951</v>
      </c>
      <c r="K508" s="1">
        <f t="shared" si="45"/>
        <v>70006.822692651403</v>
      </c>
      <c r="L508" s="10">
        <f t="shared" si="46"/>
        <v>0.89060046117083158</v>
      </c>
      <c r="M508" s="1">
        <f t="shared" si="47"/>
        <v>62348.108575179976</v>
      </c>
    </row>
    <row r="509" spans="1:13">
      <c r="A509" s="80" t="s">
        <v>461</v>
      </c>
      <c r="B509" s="87">
        <v>351209</v>
      </c>
      <c r="C509" s="48" t="s">
        <v>1158</v>
      </c>
      <c r="D509" s="72" t="s">
        <v>1117</v>
      </c>
      <c r="E509" s="72" t="s">
        <v>1146</v>
      </c>
      <c r="F509" s="62">
        <v>136317</v>
      </c>
      <c r="G509" s="63">
        <v>1107</v>
      </c>
      <c r="H509" s="2">
        <f t="shared" si="42"/>
        <v>123.14092140921409</v>
      </c>
      <c r="I509" s="2">
        <f t="shared" si="43"/>
        <v>4.8260983468073659</v>
      </c>
      <c r="J509" s="1">
        <f t="shared" si="44"/>
        <v>5342.490869915754</v>
      </c>
      <c r="K509" s="1">
        <f t="shared" si="45"/>
        <v>130974.50913008425</v>
      </c>
      <c r="L509" s="10">
        <f t="shared" si="46"/>
        <v>0.89060046117083158</v>
      </c>
      <c r="M509" s="1">
        <f t="shared" si="47"/>
        <v>116645.95823287632</v>
      </c>
    </row>
    <row r="510" spans="1:13">
      <c r="A510" s="80" t="s">
        <v>461</v>
      </c>
      <c r="B510" s="83">
        <v>351212</v>
      </c>
      <c r="C510" s="48" t="s">
        <v>515</v>
      </c>
      <c r="D510" s="72" t="s">
        <v>1117</v>
      </c>
      <c r="E510" s="72" t="s">
        <v>1146</v>
      </c>
      <c r="F510" s="62">
        <v>0</v>
      </c>
      <c r="G510" s="63">
        <v>0</v>
      </c>
      <c r="H510" s="2">
        <f t="shared" si="42"/>
        <v>0</v>
      </c>
      <c r="I510" s="2">
        <f t="shared" si="43"/>
        <v>4.8260983468073659</v>
      </c>
      <c r="J510" s="1">
        <f t="shared" si="44"/>
        <v>0</v>
      </c>
      <c r="K510" s="1">
        <f t="shared" si="45"/>
        <v>0</v>
      </c>
      <c r="L510" s="10">
        <f t="shared" si="46"/>
        <v>0.89060046117083158</v>
      </c>
      <c r="M510" s="1">
        <f t="shared" si="47"/>
        <v>0</v>
      </c>
    </row>
    <row r="511" spans="1:13">
      <c r="A511" s="80" t="s">
        <v>461</v>
      </c>
      <c r="B511" s="83">
        <v>351213</v>
      </c>
      <c r="C511" s="48" t="s">
        <v>516</v>
      </c>
      <c r="D511" s="72" t="s">
        <v>1117</v>
      </c>
      <c r="E511" s="72" t="s">
        <v>1146</v>
      </c>
      <c r="F511" s="62">
        <v>0</v>
      </c>
      <c r="G511" s="63">
        <v>0</v>
      </c>
      <c r="H511" s="2">
        <f t="shared" si="42"/>
        <v>0</v>
      </c>
      <c r="I511" s="2">
        <f t="shared" si="43"/>
        <v>4.8260983468073659</v>
      </c>
      <c r="J511" s="1">
        <f t="shared" si="44"/>
        <v>0</v>
      </c>
      <c r="K511" s="1">
        <f t="shared" si="45"/>
        <v>0</v>
      </c>
      <c r="L511" s="10">
        <f t="shared" si="46"/>
        <v>0.89060046117083158</v>
      </c>
      <c r="M511" s="1">
        <f t="shared" si="47"/>
        <v>0</v>
      </c>
    </row>
    <row r="512" spans="1:13">
      <c r="A512" s="80" t="s">
        <v>461</v>
      </c>
      <c r="B512" s="87">
        <v>351214</v>
      </c>
      <c r="C512" s="48" t="s">
        <v>517</v>
      </c>
      <c r="D512" s="72" t="s">
        <v>1117</v>
      </c>
      <c r="E512" s="72" t="s">
        <v>1146</v>
      </c>
      <c r="F512" s="62">
        <v>163026</v>
      </c>
      <c r="G512" s="63">
        <v>1757</v>
      </c>
      <c r="H512" s="2">
        <f t="shared" si="42"/>
        <v>92.786568013659647</v>
      </c>
      <c r="I512" s="2">
        <f t="shared" si="43"/>
        <v>4.8260983468073659</v>
      </c>
      <c r="J512" s="1">
        <f t="shared" si="44"/>
        <v>8479.4547953405418</v>
      </c>
      <c r="K512" s="1">
        <f t="shared" si="45"/>
        <v>154546.54520465946</v>
      </c>
      <c r="L512" s="10">
        <f t="shared" si="46"/>
        <v>0.89060046117083158</v>
      </c>
      <c r="M512" s="1">
        <f t="shared" si="47"/>
        <v>137639.22443162848</v>
      </c>
    </row>
    <row r="513" spans="1:13">
      <c r="A513" s="80" t="s">
        <v>461</v>
      </c>
      <c r="B513" s="87">
        <v>351217</v>
      </c>
      <c r="C513" s="48" t="s">
        <v>518</v>
      </c>
      <c r="D513" s="72" t="s">
        <v>1117</v>
      </c>
      <c r="E513" s="72" t="s">
        <v>1146</v>
      </c>
      <c r="F513" s="62">
        <v>116337</v>
      </c>
      <c r="G513" s="63">
        <v>796</v>
      </c>
      <c r="H513" s="2">
        <f t="shared" si="42"/>
        <v>146.15201005025125</v>
      </c>
      <c r="I513" s="2">
        <f t="shared" si="43"/>
        <v>4.8260983468073659</v>
      </c>
      <c r="J513" s="1">
        <f t="shared" si="44"/>
        <v>3841.5742840586631</v>
      </c>
      <c r="K513" s="1">
        <f t="shared" si="45"/>
        <v>112495.42571594134</v>
      </c>
      <c r="L513" s="10">
        <f t="shared" si="46"/>
        <v>0.89060046117083158</v>
      </c>
      <c r="M513" s="1">
        <f t="shared" si="47"/>
        <v>100188.47802222638</v>
      </c>
    </row>
    <row r="514" spans="1:13">
      <c r="A514" s="80" t="s">
        <v>461</v>
      </c>
      <c r="B514" s="87">
        <v>351220</v>
      </c>
      <c r="C514" s="48" t="s">
        <v>519</v>
      </c>
      <c r="D514" s="72" t="s">
        <v>1117</v>
      </c>
      <c r="E514" s="72" t="s">
        <v>1146</v>
      </c>
      <c r="F514" s="62">
        <v>153051</v>
      </c>
      <c r="G514" s="63">
        <v>1362</v>
      </c>
      <c r="H514" s="2">
        <f t="shared" si="42"/>
        <v>112.37224669603525</v>
      </c>
      <c r="I514" s="2">
        <f t="shared" si="43"/>
        <v>4.8260983468073659</v>
      </c>
      <c r="J514" s="1">
        <f t="shared" si="44"/>
        <v>6573.1459483516328</v>
      </c>
      <c r="K514" s="1">
        <f t="shared" si="45"/>
        <v>146477.85405164838</v>
      </c>
      <c r="L514" s="10">
        <f t="shared" si="46"/>
        <v>0.89060046117083158</v>
      </c>
      <c r="M514" s="1">
        <f t="shared" si="47"/>
        <v>130453.2443697118</v>
      </c>
    </row>
    <row r="515" spans="1:13">
      <c r="A515" s="80" t="s">
        <v>461</v>
      </c>
      <c r="B515" s="83">
        <v>351222</v>
      </c>
      <c r="C515" s="48" t="s">
        <v>520</v>
      </c>
      <c r="D515" s="72" t="s">
        <v>1117</v>
      </c>
      <c r="E515" s="72" t="s">
        <v>1146</v>
      </c>
      <c r="F515" s="62">
        <v>0</v>
      </c>
      <c r="G515" s="63">
        <v>0</v>
      </c>
      <c r="H515" s="2">
        <f t="shared" ref="H515:H578" si="48">IFERROR(F515/G515,0)</f>
        <v>0</v>
      </c>
      <c r="I515" s="2">
        <f t="shared" ref="I515:I578" si="49">$D$1134</f>
        <v>4.8260983468073659</v>
      </c>
      <c r="J515" s="1">
        <f t="shared" ref="J515:J578" si="50">MIN(F515,I515*G515)</f>
        <v>0</v>
      </c>
      <c r="K515" s="1">
        <f t="shared" ref="K515:K578" si="51">F515-J515</f>
        <v>0</v>
      </c>
      <c r="L515" s="10">
        <f t="shared" ref="L515:L578" si="52">$L$1132</f>
        <v>0.89060046117083158</v>
      </c>
      <c r="M515" s="1">
        <f t="shared" ref="M515:M578" si="53">L515*K515</f>
        <v>0</v>
      </c>
    </row>
    <row r="516" spans="1:13">
      <c r="A516" s="80" t="s">
        <v>461</v>
      </c>
      <c r="B516" s="87">
        <v>351225</v>
      </c>
      <c r="C516" s="48" t="s">
        <v>521</v>
      </c>
      <c r="D516" s="72" t="s">
        <v>1117</v>
      </c>
      <c r="E516" s="72" t="s">
        <v>1146</v>
      </c>
      <c r="F516" s="62">
        <v>97974</v>
      </c>
      <c r="G516" s="63">
        <v>1512</v>
      </c>
      <c r="H516" s="2">
        <f t="shared" si="48"/>
        <v>64.797619047619051</v>
      </c>
      <c r="I516" s="2">
        <f t="shared" si="49"/>
        <v>4.8260983468073659</v>
      </c>
      <c r="J516" s="1">
        <f t="shared" si="50"/>
        <v>7297.0607003727373</v>
      </c>
      <c r="K516" s="1">
        <f t="shared" si="51"/>
        <v>90676.939299627265</v>
      </c>
      <c r="L516" s="10">
        <f t="shared" si="52"/>
        <v>0.89060046117083158</v>
      </c>
      <c r="M516" s="1">
        <f t="shared" si="53"/>
        <v>80756.92395780755</v>
      </c>
    </row>
    <row r="517" spans="1:13">
      <c r="A517" s="80" t="s">
        <v>461</v>
      </c>
      <c r="B517" s="83">
        <v>351228</v>
      </c>
      <c r="C517" s="48" t="s">
        <v>522</v>
      </c>
      <c r="D517" s="72" t="s">
        <v>1117</v>
      </c>
      <c r="E517" s="72" t="s">
        <v>1146</v>
      </c>
      <c r="F517" s="62">
        <v>0</v>
      </c>
      <c r="G517" s="63">
        <v>0</v>
      </c>
      <c r="H517" s="2">
        <f t="shared" si="48"/>
        <v>0</v>
      </c>
      <c r="I517" s="2">
        <f t="shared" si="49"/>
        <v>4.8260983468073659</v>
      </c>
      <c r="J517" s="1">
        <f t="shared" si="50"/>
        <v>0</v>
      </c>
      <c r="K517" s="1">
        <f t="shared" si="51"/>
        <v>0</v>
      </c>
      <c r="L517" s="10">
        <f t="shared" si="52"/>
        <v>0.89060046117083158</v>
      </c>
      <c r="M517" s="1">
        <f t="shared" si="53"/>
        <v>0</v>
      </c>
    </row>
    <row r="518" spans="1:13">
      <c r="A518" s="80" t="s">
        <v>461</v>
      </c>
      <c r="B518" s="87">
        <v>351229</v>
      </c>
      <c r="C518" s="48" t="s">
        <v>523</v>
      </c>
      <c r="D518" s="72" t="s">
        <v>1117</v>
      </c>
      <c r="E518" s="72" t="s">
        <v>1146</v>
      </c>
      <c r="F518" s="62">
        <v>49590</v>
      </c>
      <c r="G518" s="63">
        <v>483</v>
      </c>
      <c r="H518" s="2">
        <f t="shared" si="48"/>
        <v>102.67080745341615</v>
      </c>
      <c r="I518" s="2">
        <f t="shared" si="49"/>
        <v>4.8260983468073659</v>
      </c>
      <c r="J518" s="1">
        <f t="shared" si="50"/>
        <v>2331.0055015079579</v>
      </c>
      <c r="K518" s="1">
        <f t="shared" si="51"/>
        <v>47258.994498492044</v>
      </c>
      <c r="L518" s="10">
        <f t="shared" si="52"/>
        <v>0.89060046117083158</v>
      </c>
      <c r="M518" s="1">
        <f t="shared" si="53"/>
        <v>42088.882294826806</v>
      </c>
    </row>
    <row r="519" spans="1:13">
      <c r="A519" s="80" t="s">
        <v>461</v>
      </c>
      <c r="B519" s="83">
        <v>351230</v>
      </c>
      <c r="C519" s="48" t="s">
        <v>524</v>
      </c>
      <c r="D519" s="72" t="s">
        <v>1117</v>
      </c>
      <c r="E519" s="72" t="s">
        <v>1146</v>
      </c>
      <c r="F519" s="62">
        <v>0</v>
      </c>
      <c r="G519" s="63">
        <v>0</v>
      </c>
      <c r="H519" s="2">
        <f t="shared" si="48"/>
        <v>0</v>
      </c>
      <c r="I519" s="2">
        <f t="shared" si="49"/>
        <v>4.8260983468073659</v>
      </c>
      <c r="J519" s="1">
        <f t="shared" si="50"/>
        <v>0</v>
      </c>
      <c r="K519" s="1">
        <f t="shared" si="51"/>
        <v>0</v>
      </c>
      <c r="L519" s="10">
        <f t="shared" si="52"/>
        <v>0.89060046117083158</v>
      </c>
      <c r="M519" s="1">
        <f t="shared" si="53"/>
        <v>0</v>
      </c>
    </row>
    <row r="520" spans="1:13">
      <c r="A520" s="80" t="s">
        <v>461</v>
      </c>
      <c r="B520" s="87">
        <v>351232</v>
      </c>
      <c r="C520" s="48" t="s">
        <v>525</v>
      </c>
      <c r="D520" s="72" t="s">
        <v>1117</v>
      </c>
      <c r="E520" s="72" t="s">
        <v>1146</v>
      </c>
      <c r="F520" s="62">
        <v>9837</v>
      </c>
      <c r="G520" s="63">
        <v>492</v>
      </c>
      <c r="H520" s="2">
        <f t="shared" si="48"/>
        <v>19.993902439024389</v>
      </c>
      <c r="I520" s="2">
        <f t="shared" si="49"/>
        <v>4.8260983468073659</v>
      </c>
      <c r="J520" s="1">
        <f t="shared" si="50"/>
        <v>2374.4403866292241</v>
      </c>
      <c r="K520" s="1">
        <f t="shared" si="51"/>
        <v>7462.5596133707759</v>
      </c>
      <c r="L520" s="10">
        <f t="shared" si="52"/>
        <v>0.89060046117083158</v>
      </c>
      <c r="M520" s="1">
        <f t="shared" si="53"/>
        <v>6646.1590331828356</v>
      </c>
    </row>
    <row r="521" spans="1:13">
      <c r="A521" s="80" t="s">
        <v>461</v>
      </c>
      <c r="B521" s="83">
        <v>351235</v>
      </c>
      <c r="C521" s="48" t="s">
        <v>526</v>
      </c>
      <c r="D521" s="72" t="s">
        <v>1117</v>
      </c>
      <c r="E521" s="72" t="s">
        <v>1146</v>
      </c>
      <c r="F521" s="62">
        <v>0</v>
      </c>
      <c r="G521" s="63">
        <v>0</v>
      </c>
      <c r="H521" s="2">
        <f t="shared" si="48"/>
        <v>0</v>
      </c>
      <c r="I521" s="2">
        <f t="shared" si="49"/>
        <v>4.8260983468073659</v>
      </c>
      <c r="J521" s="1">
        <f t="shared" si="50"/>
        <v>0</v>
      </c>
      <c r="K521" s="1">
        <f t="shared" si="51"/>
        <v>0</v>
      </c>
      <c r="L521" s="10">
        <f t="shared" si="52"/>
        <v>0.89060046117083158</v>
      </c>
      <c r="M521" s="1">
        <f t="shared" si="53"/>
        <v>0</v>
      </c>
    </row>
    <row r="522" spans="1:13">
      <c r="A522" s="80" t="s">
        <v>461</v>
      </c>
      <c r="B522" s="87">
        <v>351237</v>
      </c>
      <c r="C522" s="48" t="s">
        <v>527</v>
      </c>
      <c r="D522" s="72" t="s">
        <v>1117</v>
      </c>
      <c r="E522" s="72" t="s">
        <v>1146</v>
      </c>
      <c r="F522" s="62">
        <v>82836</v>
      </c>
      <c r="G522" s="63">
        <v>1207</v>
      </c>
      <c r="H522" s="2">
        <f t="shared" si="48"/>
        <v>68.629660314830161</v>
      </c>
      <c r="I522" s="2">
        <f t="shared" si="49"/>
        <v>4.8260983468073659</v>
      </c>
      <c r="J522" s="1">
        <f t="shared" si="50"/>
        <v>5825.1007045964907</v>
      </c>
      <c r="K522" s="1">
        <f t="shared" si="51"/>
        <v>77010.899295403506</v>
      </c>
      <c r="L522" s="10">
        <f t="shared" si="52"/>
        <v>0.89060046117083158</v>
      </c>
      <c r="M522" s="1">
        <f t="shared" si="53"/>
        <v>68585.942427666829</v>
      </c>
    </row>
    <row r="523" spans="1:13">
      <c r="A523" s="80" t="s">
        <v>461</v>
      </c>
      <c r="B523" s="83">
        <v>351238</v>
      </c>
      <c r="C523" s="48" t="s">
        <v>528</v>
      </c>
      <c r="D523" s="72" t="s">
        <v>1117</v>
      </c>
      <c r="E523" s="72" t="s">
        <v>1146</v>
      </c>
      <c r="F523" s="62">
        <v>0</v>
      </c>
      <c r="G523" s="63">
        <v>0</v>
      </c>
      <c r="H523" s="2">
        <f t="shared" si="48"/>
        <v>0</v>
      </c>
      <c r="I523" s="2">
        <f t="shared" si="49"/>
        <v>4.8260983468073659</v>
      </c>
      <c r="J523" s="1">
        <f t="shared" si="50"/>
        <v>0</v>
      </c>
      <c r="K523" s="1">
        <f t="shared" si="51"/>
        <v>0</v>
      </c>
      <c r="L523" s="10">
        <f t="shared" si="52"/>
        <v>0.89060046117083158</v>
      </c>
      <c r="M523" s="1">
        <f t="shared" si="53"/>
        <v>0</v>
      </c>
    </row>
    <row r="524" spans="1:13">
      <c r="A524" s="80" t="s">
        <v>461</v>
      </c>
      <c r="B524" s="83">
        <v>351239</v>
      </c>
      <c r="C524" s="48" t="s">
        <v>529</v>
      </c>
      <c r="D524" s="72" t="s">
        <v>1117</v>
      </c>
      <c r="E524" s="72" t="s">
        <v>1146</v>
      </c>
      <c r="F524" s="62">
        <v>0</v>
      </c>
      <c r="G524" s="63">
        <v>0</v>
      </c>
      <c r="H524" s="2">
        <f t="shared" si="48"/>
        <v>0</v>
      </c>
      <c r="I524" s="2">
        <f t="shared" si="49"/>
        <v>4.8260983468073659</v>
      </c>
      <c r="J524" s="1">
        <f t="shared" si="50"/>
        <v>0</v>
      </c>
      <c r="K524" s="1">
        <f t="shared" si="51"/>
        <v>0</v>
      </c>
      <c r="L524" s="10">
        <f t="shared" si="52"/>
        <v>0.89060046117083158</v>
      </c>
      <c r="M524" s="1">
        <f t="shared" si="53"/>
        <v>0</v>
      </c>
    </row>
    <row r="525" spans="1:13">
      <c r="A525" s="80" t="s">
        <v>461</v>
      </c>
      <c r="B525" s="83">
        <v>351241</v>
      </c>
      <c r="C525" s="48" t="s">
        <v>530</v>
      </c>
      <c r="D525" s="72" t="s">
        <v>1117</v>
      </c>
      <c r="E525" s="72" t="s">
        <v>1146</v>
      </c>
      <c r="F525" s="62">
        <v>0</v>
      </c>
      <c r="G525" s="63">
        <v>0</v>
      </c>
      <c r="H525" s="2">
        <f t="shared" si="48"/>
        <v>0</v>
      </c>
      <c r="I525" s="2">
        <f t="shared" si="49"/>
        <v>4.8260983468073659</v>
      </c>
      <c r="J525" s="1">
        <f t="shared" si="50"/>
        <v>0</v>
      </c>
      <c r="K525" s="1">
        <f t="shared" si="51"/>
        <v>0</v>
      </c>
      <c r="L525" s="10">
        <f t="shared" si="52"/>
        <v>0.89060046117083158</v>
      </c>
      <c r="M525" s="1">
        <f t="shared" si="53"/>
        <v>0</v>
      </c>
    </row>
    <row r="526" spans="1:13">
      <c r="A526" s="80" t="s">
        <v>461</v>
      </c>
      <c r="B526" s="87">
        <v>351242</v>
      </c>
      <c r="C526" s="48" t="s">
        <v>531</v>
      </c>
      <c r="D526" s="72" t="s">
        <v>1117</v>
      </c>
      <c r="E526" s="72" t="s">
        <v>1146</v>
      </c>
      <c r="F526" s="62">
        <v>10218</v>
      </c>
      <c r="G526" s="63">
        <v>403</v>
      </c>
      <c r="H526" s="2">
        <f t="shared" si="48"/>
        <v>25.35483870967742</v>
      </c>
      <c r="I526" s="2">
        <f t="shared" si="49"/>
        <v>4.8260983468073659</v>
      </c>
      <c r="J526" s="1">
        <f t="shared" si="50"/>
        <v>1944.9176337633685</v>
      </c>
      <c r="K526" s="1">
        <f t="shared" si="51"/>
        <v>8273.0823662366311</v>
      </c>
      <c r="L526" s="10">
        <f t="shared" si="52"/>
        <v>0.89060046117083158</v>
      </c>
      <c r="M526" s="1">
        <f t="shared" si="53"/>
        <v>7368.010970674618</v>
      </c>
    </row>
    <row r="527" spans="1:13">
      <c r="A527" s="80" t="s">
        <v>461</v>
      </c>
      <c r="B527" s="87">
        <v>351245</v>
      </c>
      <c r="C527" s="48" t="s">
        <v>532</v>
      </c>
      <c r="D527" s="72" t="s">
        <v>1117</v>
      </c>
      <c r="E527" s="72" t="s">
        <v>1146</v>
      </c>
      <c r="F527" s="62">
        <v>55656</v>
      </c>
      <c r="G527" s="63">
        <v>298</v>
      </c>
      <c r="H527" s="2">
        <f t="shared" si="48"/>
        <v>186.76510067114094</v>
      </c>
      <c r="I527" s="2">
        <f t="shared" si="49"/>
        <v>4.8260983468073659</v>
      </c>
      <c r="J527" s="1">
        <f t="shared" si="50"/>
        <v>1438.1773073485951</v>
      </c>
      <c r="K527" s="1">
        <f t="shared" si="51"/>
        <v>54217.822692651403</v>
      </c>
      <c r="L527" s="10">
        <f t="shared" si="52"/>
        <v>0.89060046117083158</v>
      </c>
      <c r="M527" s="1">
        <f t="shared" si="53"/>
        <v>48286.417893753714</v>
      </c>
    </row>
    <row r="528" spans="1:13">
      <c r="A528" s="80" t="s">
        <v>461</v>
      </c>
      <c r="B528" s="87">
        <v>351246</v>
      </c>
      <c r="C528" s="48" t="s">
        <v>533</v>
      </c>
      <c r="D528" s="72" t="s">
        <v>1117</v>
      </c>
      <c r="E528" s="72" t="s">
        <v>1146</v>
      </c>
      <c r="F528" s="62">
        <v>19200</v>
      </c>
      <c r="G528" s="63">
        <v>588</v>
      </c>
      <c r="H528" s="2">
        <f t="shared" si="48"/>
        <v>32.653061224489797</v>
      </c>
      <c r="I528" s="2">
        <f t="shared" si="49"/>
        <v>4.8260983468073659</v>
      </c>
      <c r="J528" s="1">
        <f t="shared" si="50"/>
        <v>2837.7458279227312</v>
      </c>
      <c r="K528" s="1">
        <f t="shared" si="51"/>
        <v>16362.254172077268</v>
      </c>
      <c r="L528" s="10">
        <f t="shared" si="52"/>
        <v>0.89060046117083158</v>
      </c>
      <c r="M528" s="1">
        <f t="shared" si="53"/>
        <v>14572.231111446377</v>
      </c>
    </row>
    <row r="529" spans="1:13">
      <c r="A529" s="80" t="s">
        <v>461</v>
      </c>
      <c r="B529" s="83">
        <v>351247</v>
      </c>
      <c r="C529" s="48" t="s">
        <v>534</v>
      </c>
      <c r="D529" s="72" t="s">
        <v>1117</v>
      </c>
      <c r="E529" s="72" t="s">
        <v>1146</v>
      </c>
      <c r="F529" s="62">
        <v>0</v>
      </c>
      <c r="G529" s="63">
        <v>0</v>
      </c>
      <c r="H529" s="2">
        <f t="shared" si="48"/>
        <v>0</v>
      </c>
      <c r="I529" s="2">
        <f t="shared" si="49"/>
        <v>4.8260983468073659</v>
      </c>
      <c r="J529" s="1">
        <f t="shared" si="50"/>
        <v>0</v>
      </c>
      <c r="K529" s="1">
        <f t="shared" si="51"/>
        <v>0</v>
      </c>
      <c r="L529" s="10">
        <f t="shared" si="52"/>
        <v>0.89060046117083158</v>
      </c>
      <c r="M529" s="1">
        <f t="shared" si="53"/>
        <v>0</v>
      </c>
    </row>
    <row r="530" spans="1:13">
      <c r="A530" s="80" t="s">
        <v>461</v>
      </c>
      <c r="B530" s="83">
        <v>351250</v>
      </c>
      <c r="C530" s="48" t="s">
        <v>535</v>
      </c>
      <c r="D530" s="72" t="s">
        <v>1117</v>
      </c>
      <c r="E530" s="72" t="s">
        <v>1146</v>
      </c>
      <c r="F530" s="62">
        <v>0</v>
      </c>
      <c r="G530" s="63">
        <v>0</v>
      </c>
      <c r="H530" s="2">
        <f t="shared" si="48"/>
        <v>0</v>
      </c>
      <c r="I530" s="2">
        <f t="shared" si="49"/>
        <v>4.8260983468073659</v>
      </c>
      <c r="J530" s="1">
        <f t="shared" si="50"/>
        <v>0</v>
      </c>
      <c r="K530" s="1">
        <f t="shared" si="51"/>
        <v>0</v>
      </c>
      <c r="L530" s="10">
        <f t="shared" si="52"/>
        <v>0.89060046117083158</v>
      </c>
      <c r="M530" s="1">
        <f t="shared" si="53"/>
        <v>0</v>
      </c>
    </row>
    <row r="531" spans="1:13">
      <c r="A531" s="80" t="s">
        <v>461</v>
      </c>
      <c r="B531" s="87">
        <v>351251</v>
      </c>
      <c r="C531" s="48" t="s">
        <v>536</v>
      </c>
      <c r="D531" s="72" t="s">
        <v>1117</v>
      </c>
      <c r="E531" s="72" t="s">
        <v>1146</v>
      </c>
      <c r="F531" s="62">
        <v>141732</v>
      </c>
      <c r="G531" s="63">
        <v>1676</v>
      </c>
      <c r="H531" s="2">
        <f t="shared" si="48"/>
        <v>84.565632458233893</v>
      </c>
      <c r="I531" s="2">
        <f t="shared" si="49"/>
        <v>4.8260983468073659</v>
      </c>
      <c r="J531" s="1">
        <f t="shared" si="50"/>
        <v>8088.5408292491456</v>
      </c>
      <c r="K531" s="1">
        <f t="shared" si="51"/>
        <v>133643.45917075087</v>
      </c>
      <c r="L531" s="10">
        <f t="shared" si="52"/>
        <v>0.89060046117083158</v>
      </c>
      <c r="M531" s="1">
        <f t="shared" si="53"/>
        <v>119022.92636993593</v>
      </c>
    </row>
    <row r="532" spans="1:13">
      <c r="A532" s="80" t="s">
        <v>461</v>
      </c>
      <c r="B532" s="87">
        <v>351252</v>
      </c>
      <c r="C532" s="48" t="s">
        <v>535</v>
      </c>
      <c r="D532" s="72" t="s">
        <v>1117</v>
      </c>
      <c r="E532" s="72" t="s">
        <v>1146</v>
      </c>
      <c r="F532" s="62">
        <v>59622</v>
      </c>
      <c r="G532" s="63">
        <v>3597</v>
      </c>
      <c r="H532" s="2">
        <f t="shared" si="48"/>
        <v>16.575479566305255</v>
      </c>
      <c r="I532" s="2">
        <f t="shared" si="49"/>
        <v>4.8260983468073659</v>
      </c>
      <c r="J532" s="1">
        <f t="shared" si="50"/>
        <v>17359.475753466097</v>
      </c>
      <c r="K532" s="1">
        <f t="shared" si="51"/>
        <v>42262.524246533903</v>
      </c>
      <c r="L532" s="10">
        <f t="shared" si="52"/>
        <v>0.89060046117083158</v>
      </c>
      <c r="M532" s="1">
        <f t="shared" si="53"/>
        <v>37639.023584206545</v>
      </c>
    </row>
    <row r="533" spans="1:13">
      <c r="A533" s="80" t="s">
        <v>461</v>
      </c>
      <c r="B533" s="83">
        <v>351257</v>
      </c>
      <c r="C533" s="48" t="s">
        <v>537</v>
      </c>
      <c r="D533" s="72" t="s">
        <v>1117</v>
      </c>
      <c r="E533" s="72" t="s">
        <v>1146</v>
      </c>
      <c r="F533" s="62">
        <v>0</v>
      </c>
      <c r="G533" s="63">
        <v>0</v>
      </c>
      <c r="H533" s="2">
        <f t="shared" si="48"/>
        <v>0</v>
      </c>
      <c r="I533" s="2">
        <f t="shared" si="49"/>
        <v>4.8260983468073659</v>
      </c>
      <c r="J533" s="1">
        <f t="shared" si="50"/>
        <v>0</v>
      </c>
      <c r="K533" s="1">
        <f t="shared" si="51"/>
        <v>0</v>
      </c>
      <c r="L533" s="10">
        <f t="shared" si="52"/>
        <v>0.89060046117083158</v>
      </c>
      <c r="M533" s="1">
        <f t="shared" si="53"/>
        <v>0</v>
      </c>
    </row>
    <row r="534" spans="1:13">
      <c r="A534" s="80" t="s">
        <v>461</v>
      </c>
      <c r="B534" s="87">
        <v>351259</v>
      </c>
      <c r="C534" s="48" t="s">
        <v>538</v>
      </c>
      <c r="D534" s="72" t="s">
        <v>1117</v>
      </c>
      <c r="E534" s="72" t="s">
        <v>1146</v>
      </c>
      <c r="F534" s="62">
        <v>257751</v>
      </c>
      <c r="G534" s="63">
        <v>1707</v>
      </c>
      <c r="H534" s="2">
        <f t="shared" si="48"/>
        <v>150.99648506151144</v>
      </c>
      <c r="I534" s="2">
        <f t="shared" si="49"/>
        <v>4.8260983468073659</v>
      </c>
      <c r="J534" s="1">
        <f t="shared" si="50"/>
        <v>8238.149878000173</v>
      </c>
      <c r="K534" s="1">
        <f t="shared" si="51"/>
        <v>249512.85012199983</v>
      </c>
      <c r="L534" s="10">
        <f t="shared" si="52"/>
        <v>0.89060046117083158</v>
      </c>
      <c r="M534" s="1">
        <f t="shared" si="53"/>
        <v>222216.25938670163</v>
      </c>
    </row>
    <row r="535" spans="1:13">
      <c r="A535" s="80" t="s">
        <v>461</v>
      </c>
      <c r="B535" s="83">
        <v>351260</v>
      </c>
      <c r="C535" s="48" t="s">
        <v>539</v>
      </c>
      <c r="D535" s="72" t="s">
        <v>1117</v>
      </c>
      <c r="E535" s="72" t="s">
        <v>1146</v>
      </c>
      <c r="F535" s="62">
        <v>0</v>
      </c>
      <c r="G535" s="63">
        <v>0</v>
      </c>
      <c r="H535" s="2">
        <f t="shared" si="48"/>
        <v>0</v>
      </c>
      <c r="I535" s="2">
        <f t="shared" si="49"/>
        <v>4.8260983468073659</v>
      </c>
      <c r="J535" s="1">
        <f t="shared" si="50"/>
        <v>0</v>
      </c>
      <c r="K535" s="1">
        <f t="shared" si="51"/>
        <v>0</v>
      </c>
      <c r="L535" s="10">
        <f t="shared" si="52"/>
        <v>0.89060046117083158</v>
      </c>
      <c r="M535" s="1">
        <f t="shared" si="53"/>
        <v>0</v>
      </c>
    </row>
    <row r="536" spans="1:13">
      <c r="A536" s="80" t="s">
        <v>461</v>
      </c>
      <c r="B536" s="83">
        <v>351261</v>
      </c>
      <c r="C536" s="48" t="s">
        <v>540</v>
      </c>
      <c r="D536" s="72" t="s">
        <v>1117</v>
      </c>
      <c r="E536" s="72" t="s">
        <v>1146</v>
      </c>
      <c r="F536" s="62">
        <v>0</v>
      </c>
      <c r="G536" s="63">
        <v>0</v>
      </c>
      <c r="H536" s="2">
        <f t="shared" si="48"/>
        <v>0</v>
      </c>
      <c r="I536" s="2">
        <f t="shared" si="49"/>
        <v>4.8260983468073659</v>
      </c>
      <c r="J536" s="1">
        <f t="shared" si="50"/>
        <v>0</v>
      </c>
      <c r="K536" s="1">
        <f t="shared" si="51"/>
        <v>0</v>
      </c>
      <c r="L536" s="10">
        <f t="shared" si="52"/>
        <v>0.89060046117083158</v>
      </c>
      <c r="M536" s="1">
        <f t="shared" si="53"/>
        <v>0</v>
      </c>
    </row>
    <row r="537" spans="1:13">
      <c r="A537" s="80" t="s">
        <v>461</v>
      </c>
      <c r="B537" s="87">
        <v>351262</v>
      </c>
      <c r="C537" s="48" t="s">
        <v>541</v>
      </c>
      <c r="D537" s="72" t="s">
        <v>1117</v>
      </c>
      <c r="E537" s="72" t="s">
        <v>1146</v>
      </c>
      <c r="F537" s="62">
        <v>35124</v>
      </c>
      <c r="G537" s="63">
        <v>521</v>
      </c>
      <c r="H537" s="2">
        <f t="shared" si="48"/>
        <v>67.416506717850282</v>
      </c>
      <c r="I537" s="2">
        <f t="shared" si="49"/>
        <v>4.8260983468073659</v>
      </c>
      <c r="J537" s="1">
        <f t="shared" si="50"/>
        <v>2514.3972386866376</v>
      </c>
      <c r="K537" s="1">
        <f t="shared" si="51"/>
        <v>32609.602761313363</v>
      </c>
      <c r="L537" s="10">
        <f t="shared" si="52"/>
        <v>0.89060046117083158</v>
      </c>
      <c r="M537" s="1">
        <f t="shared" si="53"/>
        <v>29042.127257823304</v>
      </c>
    </row>
    <row r="538" spans="1:13">
      <c r="A538" s="80" t="s">
        <v>461</v>
      </c>
      <c r="B538" s="87">
        <v>351263</v>
      </c>
      <c r="C538" s="48" t="s">
        <v>542</v>
      </c>
      <c r="D538" s="72" t="s">
        <v>1117</v>
      </c>
      <c r="E538" s="72" t="s">
        <v>1146</v>
      </c>
      <c r="F538" s="62">
        <v>119100</v>
      </c>
      <c r="G538" s="63">
        <v>1314</v>
      </c>
      <c r="H538" s="2">
        <f t="shared" si="48"/>
        <v>90.6392694063927</v>
      </c>
      <c r="I538" s="2">
        <f t="shared" si="49"/>
        <v>4.8260983468073659</v>
      </c>
      <c r="J538" s="1">
        <f t="shared" si="50"/>
        <v>6341.4932277048792</v>
      </c>
      <c r="K538" s="1">
        <f t="shared" si="51"/>
        <v>112758.50677229512</v>
      </c>
      <c r="L538" s="10">
        <f t="shared" si="52"/>
        <v>0.89060046117083158</v>
      </c>
      <c r="M538" s="1">
        <f t="shared" si="53"/>
        <v>100422.77813234038</v>
      </c>
    </row>
    <row r="539" spans="1:13">
      <c r="A539" s="80" t="s">
        <v>461</v>
      </c>
      <c r="B539" s="83">
        <v>351264</v>
      </c>
      <c r="C539" s="48" t="s">
        <v>543</v>
      </c>
      <c r="D539" s="72" t="s">
        <v>1117</v>
      </c>
      <c r="E539" s="72" t="s">
        <v>1146</v>
      </c>
      <c r="F539" s="62">
        <v>0</v>
      </c>
      <c r="G539" s="63">
        <v>0</v>
      </c>
      <c r="H539" s="2">
        <f t="shared" si="48"/>
        <v>0</v>
      </c>
      <c r="I539" s="2">
        <f t="shared" si="49"/>
        <v>4.8260983468073659</v>
      </c>
      <c r="J539" s="1">
        <f t="shared" si="50"/>
        <v>0</v>
      </c>
      <c r="K539" s="1">
        <f t="shared" si="51"/>
        <v>0</v>
      </c>
      <c r="L539" s="10">
        <f t="shared" si="52"/>
        <v>0.89060046117083158</v>
      </c>
      <c r="M539" s="1">
        <f t="shared" si="53"/>
        <v>0</v>
      </c>
    </row>
    <row r="540" spans="1:13">
      <c r="A540" s="80" t="s">
        <v>461</v>
      </c>
      <c r="B540" s="83">
        <v>351265</v>
      </c>
      <c r="C540" s="48" t="s">
        <v>544</v>
      </c>
      <c r="D540" s="72" t="s">
        <v>1117</v>
      </c>
      <c r="E540" s="72" t="s">
        <v>1146</v>
      </c>
      <c r="F540" s="62">
        <v>0</v>
      </c>
      <c r="G540" s="63">
        <v>0</v>
      </c>
      <c r="H540" s="2">
        <f t="shared" si="48"/>
        <v>0</v>
      </c>
      <c r="I540" s="2">
        <f t="shared" si="49"/>
        <v>4.8260983468073659</v>
      </c>
      <c r="J540" s="1">
        <f t="shared" si="50"/>
        <v>0</v>
      </c>
      <c r="K540" s="1">
        <f t="shared" si="51"/>
        <v>0</v>
      </c>
      <c r="L540" s="10">
        <f t="shared" si="52"/>
        <v>0.89060046117083158</v>
      </c>
      <c r="M540" s="1">
        <f t="shared" si="53"/>
        <v>0</v>
      </c>
    </row>
    <row r="541" spans="1:13">
      <c r="A541" s="80" t="s">
        <v>461</v>
      </c>
      <c r="B541" s="83">
        <v>351266</v>
      </c>
      <c r="C541" s="48" t="s">
        <v>545</v>
      </c>
      <c r="D541" s="72" t="s">
        <v>1117</v>
      </c>
      <c r="E541" s="72" t="s">
        <v>1146</v>
      </c>
      <c r="F541" s="62">
        <v>0</v>
      </c>
      <c r="G541" s="63">
        <v>0</v>
      </c>
      <c r="H541" s="2">
        <f t="shared" si="48"/>
        <v>0</v>
      </c>
      <c r="I541" s="2">
        <f t="shared" si="49"/>
        <v>4.8260983468073659</v>
      </c>
      <c r="J541" s="1">
        <f t="shared" si="50"/>
        <v>0</v>
      </c>
      <c r="K541" s="1">
        <f t="shared" si="51"/>
        <v>0</v>
      </c>
      <c r="L541" s="10">
        <f t="shared" si="52"/>
        <v>0.89060046117083158</v>
      </c>
      <c r="M541" s="1">
        <f t="shared" si="53"/>
        <v>0</v>
      </c>
    </row>
    <row r="542" spans="1:13">
      <c r="A542" s="80" t="s">
        <v>461</v>
      </c>
      <c r="B542" s="87">
        <v>351269</v>
      </c>
      <c r="C542" s="48" t="s">
        <v>546</v>
      </c>
      <c r="D542" s="72" t="s">
        <v>1117</v>
      </c>
      <c r="E542" s="72" t="s">
        <v>1146</v>
      </c>
      <c r="F542" s="62">
        <v>9381</v>
      </c>
      <c r="G542" s="63">
        <v>528</v>
      </c>
      <c r="H542" s="2">
        <f t="shared" si="48"/>
        <v>17.767045454545453</v>
      </c>
      <c r="I542" s="2">
        <f t="shared" si="49"/>
        <v>4.8260983468073659</v>
      </c>
      <c r="J542" s="1">
        <f t="shared" si="50"/>
        <v>2548.1799271142891</v>
      </c>
      <c r="K542" s="1">
        <f t="shared" si="51"/>
        <v>6832.8200728857109</v>
      </c>
      <c r="L542" s="10">
        <f t="shared" si="52"/>
        <v>0.89060046117083158</v>
      </c>
      <c r="M542" s="1">
        <f t="shared" si="53"/>
        <v>6085.3127080093291</v>
      </c>
    </row>
    <row r="543" spans="1:13">
      <c r="A543" s="80" t="s">
        <v>461</v>
      </c>
      <c r="B543" s="87">
        <v>351270</v>
      </c>
      <c r="C543" s="48" t="s">
        <v>547</v>
      </c>
      <c r="D543" s="72" t="s">
        <v>1117</v>
      </c>
      <c r="E543" s="72" t="s">
        <v>1146</v>
      </c>
      <c r="F543" s="62">
        <v>8730</v>
      </c>
      <c r="G543" s="63">
        <v>238</v>
      </c>
      <c r="H543" s="2">
        <f t="shared" si="48"/>
        <v>36.680672268907564</v>
      </c>
      <c r="I543" s="2">
        <f t="shared" si="49"/>
        <v>4.8260983468073659</v>
      </c>
      <c r="J543" s="1">
        <f t="shared" si="50"/>
        <v>1148.611406540153</v>
      </c>
      <c r="K543" s="1">
        <f t="shared" si="51"/>
        <v>7581.3885934598475</v>
      </c>
      <c r="L543" s="10">
        <f t="shared" si="52"/>
        <v>0.89060046117083158</v>
      </c>
      <c r="M543" s="1">
        <f t="shared" si="53"/>
        <v>6751.9881776506227</v>
      </c>
    </row>
    <row r="544" spans="1:13">
      <c r="A544" s="80" t="s">
        <v>461</v>
      </c>
      <c r="B544" s="87">
        <v>351271</v>
      </c>
      <c r="C544" s="48" t="s">
        <v>548</v>
      </c>
      <c r="D544" s="72" t="s">
        <v>1117</v>
      </c>
      <c r="E544" s="72" t="s">
        <v>1146</v>
      </c>
      <c r="F544" s="62">
        <v>43923</v>
      </c>
      <c r="G544" s="63">
        <v>1533</v>
      </c>
      <c r="H544" s="2">
        <f t="shared" si="48"/>
        <v>28.651663405088062</v>
      </c>
      <c r="I544" s="2">
        <f t="shared" si="49"/>
        <v>4.8260983468073659</v>
      </c>
      <c r="J544" s="1">
        <f t="shared" si="50"/>
        <v>7398.4087656556922</v>
      </c>
      <c r="K544" s="1">
        <f t="shared" si="51"/>
        <v>36524.591234344305</v>
      </c>
      <c r="L544" s="10">
        <f t="shared" si="52"/>
        <v>0.89060046117083158</v>
      </c>
      <c r="M544" s="1">
        <f t="shared" si="53"/>
        <v>32528.817797383152</v>
      </c>
    </row>
    <row r="545" spans="1:13">
      <c r="A545" s="80" t="s">
        <v>461</v>
      </c>
      <c r="B545" s="88">
        <v>351271</v>
      </c>
      <c r="C545" s="48" t="s">
        <v>548</v>
      </c>
      <c r="D545" s="72" t="s">
        <v>1117</v>
      </c>
      <c r="E545" s="72" t="s">
        <v>1147</v>
      </c>
      <c r="F545" s="62">
        <v>0</v>
      </c>
      <c r="G545" s="9">
        <v>156</v>
      </c>
      <c r="H545" s="2">
        <f t="shared" si="48"/>
        <v>0</v>
      </c>
      <c r="I545" s="2">
        <f t="shared" si="49"/>
        <v>4.8260983468073659</v>
      </c>
      <c r="J545" s="1">
        <f t="shared" si="50"/>
        <v>0</v>
      </c>
      <c r="K545" s="1">
        <f t="shared" si="51"/>
        <v>0</v>
      </c>
      <c r="L545" s="10">
        <f t="shared" si="52"/>
        <v>0.89060046117083158</v>
      </c>
      <c r="M545" s="1">
        <f t="shared" si="53"/>
        <v>0</v>
      </c>
    </row>
    <row r="546" spans="1:13">
      <c r="A546" s="80" t="s">
        <v>461</v>
      </c>
      <c r="B546" s="83">
        <v>351273</v>
      </c>
      <c r="C546" s="48" t="s">
        <v>549</v>
      </c>
      <c r="D546" s="72" t="s">
        <v>1117</v>
      </c>
      <c r="E546" s="72" t="s">
        <v>1146</v>
      </c>
      <c r="F546" s="62">
        <v>0</v>
      </c>
      <c r="G546" s="63">
        <v>0</v>
      </c>
      <c r="H546" s="2">
        <f t="shared" si="48"/>
        <v>0</v>
      </c>
      <c r="I546" s="2">
        <f t="shared" si="49"/>
        <v>4.8260983468073659</v>
      </c>
      <c r="J546" s="1">
        <f t="shared" si="50"/>
        <v>0</v>
      </c>
      <c r="K546" s="1">
        <f t="shared" si="51"/>
        <v>0</v>
      </c>
      <c r="L546" s="10">
        <f t="shared" si="52"/>
        <v>0.89060046117083158</v>
      </c>
      <c r="M546" s="1">
        <f t="shared" si="53"/>
        <v>0</v>
      </c>
    </row>
    <row r="547" spans="1:13">
      <c r="A547" s="80" t="s">
        <v>461</v>
      </c>
      <c r="B547" s="87">
        <v>351275</v>
      </c>
      <c r="C547" s="48" t="s">
        <v>550</v>
      </c>
      <c r="D547" s="72" t="s">
        <v>1117</v>
      </c>
      <c r="E547" s="72" t="s">
        <v>1146</v>
      </c>
      <c r="F547" s="62">
        <v>6198</v>
      </c>
      <c r="G547" s="63">
        <v>143</v>
      </c>
      <c r="H547" s="2">
        <f t="shared" si="48"/>
        <v>43.34265734265734</v>
      </c>
      <c r="I547" s="2">
        <f t="shared" si="49"/>
        <v>4.8260983468073659</v>
      </c>
      <c r="J547" s="1">
        <f t="shared" si="50"/>
        <v>690.13206359345338</v>
      </c>
      <c r="K547" s="1">
        <f t="shared" si="51"/>
        <v>5507.8679364065465</v>
      </c>
      <c r="L547" s="10">
        <f t="shared" si="52"/>
        <v>0.89060046117083158</v>
      </c>
      <c r="M547" s="1">
        <f t="shared" si="53"/>
        <v>4905.3097242317072</v>
      </c>
    </row>
    <row r="548" spans="1:13">
      <c r="A548" s="80" t="s">
        <v>461</v>
      </c>
      <c r="B548" s="87">
        <v>351276</v>
      </c>
      <c r="C548" s="48" t="s">
        <v>551</v>
      </c>
      <c r="D548" s="72" t="s">
        <v>1117</v>
      </c>
      <c r="E548" s="72" t="s">
        <v>1146</v>
      </c>
      <c r="F548" s="62">
        <v>89946</v>
      </c>
      <c r="G548" s="63">
        <v>953</v>
      </c>
      <c r="H548" s="2">
        <f t="shared" si="48"/>
        <v>94.381951731374613</v>
      </c>
      <c r="I548" s="2">
        <f t="shared" si="49"/>
        <v>4.8260983468073659</v>
      </c>
      <c r="J548" s="1">
        <f t="shared" si="50"/>
        <v>4599.27172450742</v>
      </c>
      <c r="K548" s="1">
        <f t="shared" si="51"/>
        <v>85346.728275492584</v>
      </c>
      <c r="L548" s="10">
        <f t="shared" si="52"/>
        <v>0.89060046117083158</v>
      </c>
      <c r="M548" s="1">
        <f t="shared" si="53"/>
        <v>76009.835561575353</v>
      </c>
    </row>
    <row r="549" spans="1:13">
      <c r="A549" s="80" t="s">
        <v>461</v>
      </c>
      <c r="B549" s="87">
        <v>351277</v>
      </c>
      <c r="C549" s="48" t="s">
        <v>552</v>
      </c>
      <c r="D549" s="72" t="s">
        <v>1117</v>
      </c>
      <c r="E549" s="72" t="s">
        <v>1146</v>
      </c>
      <c r="F549" s="62">
        <v>27438</v>
      </c>
      <c r="G549" s="63">
        <v>403</v>
      </c>
      <c r="H549" s="2">
        <f t="shared" si="48"/>
        <v>68.084367245657575</v>
      </c>
      <c r="I549" s="2">
        <f t="shared" si="49"/>
        <v>4.8260983468073659</v>
      </c>
      <c r="J549" s="1">
        <f t="shared" si="50"/>
        <v>1944.9176337633685</v>
      </c>
      <c r="K549" s="1">
        <f t="shared" si="51"/>
        <v>25493.082366236631</v>
      </c>
      <c r="L549" s="10">
        <f t="shared" si="52"/>
        <v>0.89060046117083158</v>
      </c>
      <c r="M549" s="1">
        <f t="shared" si="53"/>
        <v>22704.150912036337</v>
      </c>
    </row>
    <row r="550" spans="1:13">
      <c r="A550" s="80" t="s">
        <v>461</v>
      </c>
      <c r="B550" s="87">
        <v>351278</v>
      </c>
      <c r="C550" s="48" t="s">
        <v>553</v>
      </c>
      <c r="D550" s="72" t="s">
        <v>1117</v>
      </c>
      <c r="E550" s="72" t="s">
        <v>1146</v>
      </c>
      <c r="F550" s="62">
        <v>6993</v>
      </c>
      <c r="G550" s="63">
        <v>634</v>
      </c>
      <c r="H550" s="2">
        <f t="shared" si="48"/>
        <v>11.029968454258675</v>
      </c>
      <c r="I550" s="2">
        <f t="shared" si="49"/>
        <v>4.8260983468073659</v>
      </c>
      <c r="J550" s="1">
        <f t="shared" si="50"/>
        <v>3059.74635187587</v>
      </c>
      <c r="K550" s="1">
        <f t="shared" si="51"/>
        <v>3933.25364812413</v>
      </c>
      <c r="L550" s="10">
        <f t="shared" si="52"/>
        <v>0.89060046117083158</v>
      </c>
      <c r="M550" s="1">
        <f t="shared" si="53"/>
        <v>3502.9575129212058</v>
      </c>
    </row>
    <row r="551" spans="1:13">
      <c r="A551" s="80" t="s">
        <v>461</v>
      </c>
      <c r="B551" s="87">
        <v>351280</v>
      </c>
      <c r="C551" s="48" t="s">
        <v>554</v>
      </c>
      <c r="D551" s="72" t="s">
        <v>1117</v>
      </c>
      <c r="E551" s="72" t="s">
        <v>1146</v>
      </c>
      <c r="F551" s="62">
        <v>47748</v>
      </c>
      <c r="G551" s="63">
        <v>323</v>
      </c>
      <c r="H551" s="2">
        <f t="shared" si="48"/>
        <v>147.82662538699691</v>
      </c>
      <c r="I551" s="2">
        <f t="shared" si="49"/>
        <v>4.8260983468073659</v>
      </c>
      <c r="J551" s="1">
        <f t="shared" si="50"/>
        <v>1558.8297660187793</v>
      </c>
      <c r="K551" s="1">
        <f t="shared" si="51"/>
        <v>46189.170233981218</v>
      </c>
      <c r="L551" s="10">
        <f t="shared" si="52"/>
        <v>0.89060046117083158</v>
      </c>
      <c r="M551" s="1">
        <f t="shared" si="53"/>
        <v>41136.09631148172</v>
      </c>
    </row>
    <row r="552" spans="1:13">
      <c r="A552" s="80" t="s">
        <v>461</v>
      </c>
      <c r="B552" s="83">
        <v>351282</v>
      </c>
      <c r="C552" s="48" t="s">
        <v>555</v>
      </c>
      <c r="D552" s="72" t="s">
        <v>1117</v>
      </c>
      <c r="E552" s="72" t="s">
        <v>1146</v>
      </c>
      <c r="F552" s="62">
        <v>0</v>
      </c>
      <c r="G552" s="63">
        <v>0</v>
      </c>
      <c r="H552" s="2">
        <f t="shared" si="48"/>
        <v>0</v>
      </c>
      <c r="I552" s="2">
        <f t="shared" si="49"/>
        <v>4.8260983468073659</v>
      </c>
      <c r="J552" s="1">
        <f t="shared" si="50"/>
        <v>0</v>
      </c>
      <c r="K552" s="1">
        <f t="shared" si="51"/>
        <v>0</v>
      </c>
      <c r="L552" s="10">
        <f t="shared" si="52"/>
        <v>0.89060046117083158</v>
      </c>
      <c r="M552" s="1">
        <f t="shared" si="53"/>
        <v>0</v>
      </c>
    </row>
    <row r="553" spans="1:13">
      <c r="A553" s="80" t="s">
        <v>461</v>
      </c>
      <c r="B553" s="87">
        <v>351283</v>
      </c>
      <c r="C553" s="48" t="s">
        <v>556</v>
      </c>
      <c r="D553" s="72" t="s">
        <v>1117</v>
      </c>
      <c r="E553" s="72" t="s">
        <v>1146</v>
      </c>
      <c r="F553" s="62">
        <v>9807</v>
      </c>
      <c r="G553" s="63">
        <v>313</v>
      </c>
      <c r="H553" s="2">
        <f t="shared" si="48"/>
        <v>31.332268370607029</v>
      </c>
      <c r="I553" s="2">
        <f t="shared" si="49"/>
        <v>4.8260983468073659</v>
      </c>
      <c r="J553" s="1">
        <f t="shared" si="50"/>
        <v>1510.5687825507055</v>
      </c>
      <c r="K553" s="1">
        <f t="shared" si="51"/>
        <v>8296.4312174492952</v>
      </c>
      <c r="L553" s="10">
        <f t="shared" si="52"/>
        <v>0.89060046117083158</v>
      </c>
      <c r="M553" s="1">
        <f t="shared" si="53"/>
        <v>7388.8054683324262</v>
      </c>
    </row>
    <row r="554" spans="1:13">
      <c r="A554" s="80" t="s">
        <v>461</v>
      </c>
      <c r="B554" s="87">
        <v>351284</v>
      </c>
      <c r="C554" s="48" t="s">
        <v>557</v>
      </c>
      <c r="D554" s="72" t="s">
        <v>1117</v>
      </c>
      <c r="E554" s="72" t="s">
        <v>1146</v>
      </c>
      <c r="F554" s="62">
        <v>42549</v>
      </c>
      <c r="G554" s="63">
        <v>633</v>
      </c>
      <c r="H554" s="2">
        <f t="shared" si="48"/>
        <v>67.218009478672982</v>
      </c>
      <c r="I554" s="2">
        <f t="shared" si="49"/>
        <v>4.8260983468073659</v>
      </c>
      <c r="J554" s="1">
        <f t="shared" si="50"/>
        <v>3054.9202535290628</v>
      </c>
      <c r="K554" s="1">
        <f t="shared" si="51"/>
        <v>39494.079746470939</v>
      </c>
      <c r="L554" s="10">
        <f t="shared" si="52"/>
        <v>0.89060046117083158</v>
      </c>
      <c r="M554" s="1">
        <f t="shared" si="53"/>
        <v>35173.445635724616</v>
      </c>
    </row>
    <row r="555" spans="1:13">
      <c r="A555" s="80" t="s">
        <v>461</v>
      </c>
      <c r="B555" s="83">
        <v>351285</v>
      </c>
      <c r="C555" s="48" t="s">
        <v>558</v>
      </c>
      <c r="D555" s="72" t="s">
        <v>1117</v>
      </c>
      <c r="E555" s="72" t="s">
        <v>1146</v>
      </c>
      <c r="F555" s="62">
        <v>0</v>
      </c>
      <c r="G555" s="63">
        <v>0</v>
      </c>
      <c r="H555" s="2">
        <f t="shared" si="48"/>
        <v>0</v>
      </c>
      <c r="I555" s="2">
        <f t="shared" si="49"/>
        <v>4.8260983468073659</v>
      </c>
      <c r="J555" s="1">
        <f t="shared" si="50"/>
        <v>0</v>
      </c>
      <c r="K555" s="1">
        <f t="shared" si="51"/>
        <v>0</v>
      </c>
      <c r="L555" s="10">
        <f t="shared" si="52"/>
        <v>0.89060046117083158</v>
      </c>
      <c r="M555" s="1">
        <f t="shared" si="53"/>
        <v>0</v>
      </c>
    </row>
    <row r="556" spans="1:13">
      <c r="A556" s="80" t="s">
        <v>461</v>
      </c>
      <c r="B556" s="83">
        <v>351291</v>
      </c>
      <c r="C556" s="48" t="s">
        <v>559</v>
      </c>
      <c r="D556" s="72" t="s">
        <v>1117</v>
      </c>
      <c r="E556" s="72" t="s">
        <v>1146</v>
      </c>
      <c r="F556" s="62">
        <v>0</v>
      </c>
      <c r="G556" s="63">
        <v>0</v>
      </c>
      <c r="H556" s="2">
        <f t="shared" si="48"/>
        <v>0</v>
      </c>
      <c r="I556" s="2">
        <f t="shared" si="49"/>
        <v>4.8260983468073659</v>
      </c>
      <c r="J556" s="1">
        <f t="shared" si="50"/>
        <v>0</v>
      </c>
      <c r="K556" s="1">
        <f t="shared" si="51"/>
        <v>0</v>
      </c>
      <c r="L556" s="10">
        <f t="shared" si="52"/>
        <v>0.89060046117083158</v>
      </c>
      <c r="M556" s="1">
        <f t="shared" si="53"/>
        <v>0</v>
      </c>
    </row>
    <row r="557" spans="1:13">
      <c r="A557" s="80" t="s">
        <v>461</v>
      </c>
      <c r="B557" s="87">
        <v>351292</v>
      </c>
      <c r="C557" s="48" t="s">
        <v>560</v>
      </c>
      <c r="D557" s="72" t="s">
        <v>1117</v>
      </c>
      <c r="E557" s="72" t="s">
        <v>1146</v>
      </c>
      <c r="F557" s="62">
        <v>7569</v>
      </c>
      <c r="G557" s="63">
        <v>188</v>
      </c>
      <c r="H557" s="2">
        <f t="shared" si="48"/>
        <v>40.26063829787234</v>
      </c>
      <c r="I557" s="2">
        <f t="shared" si="49"/>
        <v>4.8260983468073659</v>
      </c>
      <c r="J557" s="1">
        <f t="shared" si="50"/>
        <v>907.30648919978478</v>
      </c>
      <c r="K557" s="1">
        <f t="shared" si="51"/>
        <v>6661.6935108002153</v>
      </c>
      <c r="L557" s="10">
        <f t="shared" si="52"/>
        <v>0.89060046117083158</v>
      </c>
      <c r="M557" s="1">
        <f t="shared" si="53"/>
        <v>5932.9073128974078</v>
      </c>
    </row>
    <row r="558" spans="1:13">
      <c r="A558" s="80" t="s">
        <v>461</v>
      </c>
      <c r="B558" s="88">
        <v>351292</v>
      </c>
      <c r="C558" s="48" t="s">
        <v>560</v>
      </c>
      <c r="D558" s="72" t="s">
        <v>1117</v>
      </c>
      <c r="E558" s="72" t="s">
        <v>1147</v>
      </c>
      <c r="F558" s="62">
        <v>0</v>
      </c>
      <c r="G558" s="9">
        <v>0</v>
      </c>
      <c r="H558" s="2">
        <f t="shared" si="48"/>
        <v>0</v>
      </c>
      <c r="I558" s="2">
        <f t="shared" si="49"/>
        <v>4.8260983468073659</v>
      </c>
      <c r="J558" s="1">
        <f t="shared" si="50"/>
        <v>0</v>
      </c>
      <c r="K558" s="1">
        <f t="shared" si="51"/>
        <v>0</v>
      </c>
      <c r="L558" s="10">
        <f t="shared" si="52"/>
        <v>0.89060046117083158</v>
      </c>
      <c r="M558" s="1">
        <f t="shared" si="53"/>
        <v>0</v>
      </c>
    </row>
    <row r="559" spans="1:13">
      <c r="A559" s="80" t="s">
        <v>461</v>
      </c>
      <c r="B559" s="87">
        <v>351293</v>
      </c>
      <c r="C559" s="48" t="s">
        <v>408</v>
      </c>
      <c r="D559" s="72" t="s">
        <v>1117</v>
      </c>
      <c r="E559" s="72" t="s">
        <v>1146</v>
      </c>
      <c r="F559" s="62">
        <v>20490</v>
      </c>
      <c r="G559" s="63">
        <v>862</v>
      </c>
      <c r="H559" s="2">
        <f t="shared" si="48"/>
        <v>23.770301624129932</v>
      </c>
      <c r="I559" s="2">
        <f t="shared" si="49"/>
        <v>4.8260983468073659</v>
      </c>
      <c r="J559" s="1">
        <f t="shared" si="50"/>
        <v>4160.0967749479496</v>
      </c>
      <c r="K559" s="1">
        <f t="shared" si="51"/>
        <v>16329.90322505205</v>
      </c>
      <c r="L559" s="10">
        <f t="shared" si="52"/>
        <v>0.89060046117083158</v>
      </c>
      <c r="M559" s="1">
        <f t="shared" si="53"/>
        <v>14543.419343106407</v>
      </c>
    </row>
    <row r="560" spans="1:13">
      <c r="A560" s="80" t="s">
        <v>461</v>
      </c>
      <c r="B560" s="83">
        <v>351294</v>
      </c>
      <c r="C560" s="48" t="s">
        <v>561</v>
      </c>
      <c r="D560" s="72" t="s">
        <v>1117</v>
      </c>
      <c r="E560" s="72" t="s">
        <v>1146</v>
      </c>
      <c r="F560" s="62">
        <v>0</v>
      </c>
      <c r="G560" s="63">
        <v>0</v>
      </c>
      <c r="H560" s="2">
        <f t="shared" si="48"/>
        <v>0</v>
      </c>
      <c r="I560" s="2">
        <f t="shared" si="49"/>
        <v>4.8260983468073659</v>
      </c>
      <c r="J560" s="1">
        <f t="shared" si="50"/>
        <v>0</v>
      </c>
      <c r="K560" s="1">
        <f t="shared" si="51"/>
        <v>0</v>
      </c>
      <c r="L560" s="10">
        <f t="shared" si="52"/>
        <v>0.89060046117083158</v>
      </c>
      <c r="M560" s="1">
        <f t="shared" si="53"/>
        <v>0</v>
      </c>
    </row>
    <row r="561" spans="1:13">
      <c r="A561" s="80" t="s">
        <v>461</v>
      </c>
      <c r="B561" s="83">
        <v>351295</v>
      </c>
      <c r="C561" s="48" t="s">
        <v>562</v>
      </c>
      <c r="D561" s="72" t="s">
        <v>1117</v>
      </c>
      <c r="E561" s="72" t="s">
        <v>1146</v>
      </c>
      <c r="F561" s="62">
        <v>0</v>
      </c>
      <c r="G561" s="63">
        <v>0</v>
      </c>
      <c r="H561" s="2">
        <f t="shared" si="48"/>
        <v>0</v>
      </c>
      <c r="I561" s="2">
        <f t="shared" si="49"/>
        <v>4.8260983468073659</v>
      </c>
      <c r="J561" s="1">
        <f t="shared" si="50"/>
        <v>0</v>
      </c>
      <c r="K561" s="1">
        <f t="shared" si="51"/>
        <v>0</v>
      </c>
      <c r="L561" s="10">
        <f t="shared" si="52"/>
        <v>0.89060046117083158</v>
      </c>
      <c r="M561" s="1">
        <f t="shared" si="53"/>
        <v>0</v>
      </c>
    </row>
    <row r="562" spans="1:13">
      <c r="A562" s="80" t="s">
        <v>461</v>
      </c>
      <c r="B562" s="87">
        <v>351297</v>
      </c>
      <c r="C562" s="48" t="s">
        <v>563</v>
      </c>
      <c r="D562" s="72" t="s">
        <v>1117</v>
      </c>
      <c r="E562" s="72" t="s">
        <v>1146</v>
      </c>
      <c r="F562" s="62">
        <v>215820</v>
      </c>
      <c r="G562" s="63">
        <v>1801</v>
      </c>
      <c r="H562" s="2">
        <f t="shared" si="48"/>
        <v>119.83342587451416</v>
      </c>
      <c r="I562" s="2">
        <f t="shared" si="49"/>
        <v>4.8260983468073659</v>
      </c>
      <c r="J562" s="1">
        <f t="shared" si="50"/>
        <v>8691.8031226000658</v>
      </c>
      <c r="K562" s="1">
        <f t="shared" si="51"/>
        <v>207128.19687739993</v>
      </c>
      <c r="L562" s="10">
        <f t="shared" si="52"/>
        <v>0.89060046117083158</v>
      </c>
      <c r="M562" s="1">
        <f t="shared" si="53"/>
        <v>184468.46766049517</v>
      </c>
    </row>
    <row r="563" spans="1:13">
      <c r="A563" s="80" t="s">
        <v>461</v>
      </c>
      <c r="B563" s="87">
        <v>351298</v>
      </c>
      <c r="C563" s="48" t="s">
        <v>564</v>
      </c>
      <c r="D563" s="72" t="s">
        <v>1117</v>
      </c>
      <c r="E563" s="72" t="s">
        <v>1146</v>
      </c>
      <c r="F563" s="62">
        <v>372327</v>
      </c>
      <c r="G563" s="63">
        <v>6563</v>
      </c>
      <c r="H563" s="2">
        <f t="shared" si="48"/>
        <v>56.731220478439738</v>
      </c>
      <c r="I563" s="2">
        <f t="shared" si="49"/>
        <v>4.8260983468073659</v>
      </c>
      <c r="J563" s="1">
        <f t="shared" si="50"/>
        <v>31673.683450096742</v>
      </c>
      <c r="K563" s="1">
        <f t="shared" si="51"/>
        <v>340653.31654990325</v>
      </c>
      <c r="L563" s="10">
        <f t="shared" si="52"/>
        <v>0.89060046117083158</v>
      </c>
      <c r="M563" s="1">
        <f t="shared" si="53"/>
        <v>303386.00081871712</v>
      </c>
    </row>
    <row r="564" spans="1:13">
      <c r="A564" s="80" t="s">
        <v>461</v>
      </c>
      <c r="B564" s="88">
        <v>351298</v>
      </c>
      <c r="C564" s="48" t="s">
        <v>564</v>
      </c>
      <c r="D564" s="72" t="s">
        <v>1117</v>
      </c>
      <c r="E564" s="72" t="s">
        <v>1147</v>
      </c>
      <c r="F564" s="62">
        <v>0</v>
      </c>
      <c r="G564" s="9">
        <v>750</v>
      </c>
      <c r="H564" s="2">
        <f t="shared" si="48"/>
        <v>0</v>
      </c>
      <c r="I564" s="2">
        <f t="shared" si="49"/>
        <v>4.8260983468073659</v>
      </c>
      <c r="J564" s="1">
        <f t="shared" si="50"/>
        <v>0</v>
      </c>
      <c r="K564" s="1">
        <f t="shared" si="51"/>
        <v>0</v>
      </c>
      <c r="L564" s="10">
        <f t="shared" si="52"/>
        <v>0.89060046117083158</v>
      </c>
      <c r="M564" s="1">
        <f t="shared" si="53"/>
        <v>0</v>
      </c>
    </row>
    <row r="565" spans="1:13">
      <c r="A565" s="80" t="s">
        <v>461</v>
      </c>
      <c r="B565" s="87">
        <v>351301</v>
      </c>
      <c r="C565" s="48" t="s">
        <v>1158</v>
      </c>
      <c r="D565" s="72" t="s">
        <v>1117</v>
      </c>
      <c r="E565" s="72" t="s">
        <v>1146</v>
      </c>
      <c r="F565" s="62">
        <v>20580</v>
      </c>
      <c r="G565" s="63">
        <v>492</v>
      </c>
      <c r="H565" s="2">
        <f t="shared" si="48"/>
        <v>41.829268292682926</v>
      </c>
      <c r="I565" s="2">
        <f t="shared" si="49"/>
        <v>4.8260983468073659</v>
      </c>
      <c r="J565" s="1">
        <f t="shared" si="50"/>
        <v>2374.4403866292241</v>
      </c>
      <c r="K565" s="1">
        <f t="shared" si="51"/>
        <v>18205.559613370777</v>
      </c>
      <c r="L565" s="10">
        <f t="shared" si="52"/>
        <v>0.89060046117083158</v>
      </c>
      <c r="M565" s="1">
        <f t="shared" si="53"/>
        <v>16213.87978754108</v>
      </c>
    </row>
    <row r="566" spans="1:13">
      <c r="A566" s="80" t="s">
        <v>461</v>
      </c>
      <c r="B566" s="87">
        <v>351302</v>
      </c>
      <c r="C566" s="48" t="s">
        <v>565</v>
      </c>
      <c r="D566" s="72" t="s">
        <v>1117</v>
      </c>
      <c r="E566" s="72" t="s">
        <v>1146</v>
      </c>
      <c r="F566" s="62">
        <v>0</v>
      </c>
      <c r="G566" s="63">
        <v>1072</v>
      </c>
      <c r="H566" s="2">
        <f t="shared" si="48"/>
        <v>0</v>
      </c>
      <c r="I566" s="2">
        <f t="shared" si="49"/>
        <v>4.8260983468073659</v>
      </c>
      <c r="J566" s="1">
        <f t="shared" si="50"/>
        <v>0</v>
      </c>
      <c r="K566" s="1">
        <f t="shared" si="51"/>
        <v>0</v>
      </c>
      <c r="L566" s="10">
        <f t="shared" si="52"/>
        <v>0.89060046117083158</v>
      </c>
      <c r="M566" s="1">
        <f t="shared" si="53"/>
        <v>0</v>
      </c>
    </row>
    <row r="567" spans="1:13">
      <c r="A567" s="80" t="s">
        <v>461</v>
      </c>
      <c r="B567" s="87">
        <v>351303</v>
      </c>
      <c r="C567" s="48" t="s">
        <v>566</v>
      </c>
      <c r="D567" s="72" t="s">
        <v>1117</v>
      </c>
      <c r="E567" s="72" t="s">
        <v>1146</v>
      </c>
      <c r="F567" s="62">
        <v>53076</v>
      </c>
      <c r="G567" s="63">
        <v>578</v>
      </c>
      <c r="H567" s="2">
        <f t="shared" si="48"/>
        <v>91.826989619377159</v>
      </c>
      <c r="I567" s="2">
        <f t="shared" si="49"/>
        <v>4.8260983468073659</v>
      </c>
      <c r="J567" s="1">
        <f t="shared" si="50"/>
        <v>2789.4848444546574</v>
      </c>
      <c r="K567" s="1">
        <f t="shared" si="51"/>
        <v>50286.515155545341</v>
      </c>
      <c r="L567" s="10">
        <f t="shared" si="52"/>
        <v>0.89060046117083158</v>
      </c>
      <c r="M567" s="1">
        <f t="shared" si="53"/>
        <v>44785.193588202696</v>
      </c>
    </row>
    <row r="568" spans="1:13">
      <c r="A568" s="80" t="s">
        <v>461</v>
      </c>
      <c r="B568" s="87">
        <v>351304</v>
      </c>
      <c r="C568" s="48" t="s">
        <v>567</v>
      </c>
      <c r="D568" s="72" t="s">
        <v>1117</v>
      </c>
      <c r="E568" s="72" t="s">
        <v>1146</v>
      </c>
      <c r="F568" s="62">
        <v>7545</v>
      </c>
      <c r="G568" s="63">
        <v>446</v>
      </c>
      <c r="H568" s="2">
        <f t="shared" si="48"/>
        <v>16.917040358744394</v>
      </c>
      <c r="I568" s="2">
        <f t="shared" si="49"/>
        <v>4.8260983468073659</v>
      </c>
      <c r="J568" s="1">
        <f t="shared" si="50"/>
        <v>2152.4398626760853</v>
      </c>
      <c r="K568" s="1">
        <f t="shared" si="51"/>
        <v>5392.5601373239151</v>
      </c>
      <c r="L568" s="10">
        <f t="shared" si="52"/>
        <v>0.89060046117083158</v>
      </c>
      <c r="M568" s="1">
        <f t="shared" si="53"/>
        <v>4802.6165451921215</v>
      </c>
    </row>
    <row r="569" spans="1:13">
      <c r="A569" s="80" t="s">
        <v>461</v>
      </c>
      <c r="B569" s="87">
        <v>351305</v>
      </c>
      <c r="C569" s="48" t="s">
        <v>568</v>
      </c>
      <c r="D569" s="72" t="s">
        <v>1117</v>
      </c>
      <c r="E569" s="72" t="s">
        <v>1146</v>
      </c>
      <c r="F569" s="62">
        <v>66285</v>
      </c>
      <c r="G569" s="63">
        <v>563</v>
      </c>
      <c r="H569" s="2">
        <f t="shared" si="48"/>
        <v>117.73534635879219</v>
      </c>
      <c r="I569" s="2">
        <f t="shared" si="49"/>
        <v>4.8260983468073659</v>
      </c>
      <c r="J569" s="1">
        <f t="shared" si="50"/>
        <v>2717.0933692525468</v>
      </c>
      <c r="K569" s="1">
        <f t="shared" si="51"/>
        <v>63567.906630747457</v>
      </c>
      <c r="L569" s="10">
        <f t="shared" si="52"/>
        <v>0.89060046117083158</v>
      </c>
      <c r="M569" s="1">
        <f t="shared" si="53"/>
        <v>56613.606961008045</v>
      </c>
    </row>
    <row r="570" spans="1:13">
      <c r="A570" s="80" t="s">
        <v>461</v>
      </c>
      <c r="B570" s="87">
        <v>351306</v>
      </c>
      <c r="C570" s="48" t="s">
        <v>569</v>
      </c>
      <c r="D570" s="72" t="s">
        <v>1117</v>
      </c>
      <c r="E570" s="72" t="s">
        <v>1146</v>
      </c>
      <c r="F570" s="62">
        <v>6645</v>
      </c>
      <c r="G570" s="63">
        <v>650</v>
      </c>
      <c r="H570" s="2">
        <f t="shared" si="48"/>
        <v>10.223076923076922</v>
      </c>
      <c r="I570" s="2">
        <f t="shared" si="49"/>
        <v>4.8260983468073659</v>
      </c>
      <c r="J570" s="1">
        <f t="shared" si="50"/>
        <v>3136.9639254247877</v>
      </c>
      <c r="K570" s="1">
        <f t="shared" si="51"/>
        <v>3508.0360745752123</v>
      </c>
      <c r="L570" s="10">
        <f t="shared" si="52"/>
        <v>0.89060046117083158</v>
      </c>
      <c r="M570" s="1">
        <f t="shared" si="53"/>
        <v>3124.2585458205976</v>
      </c>
    </row>
    <row r="571" spans="1:13">
      <c r="A571" s="80" t="s">
        <v>461</v>
      </c>
      <c r="B571" s="88">
        <v>351306</v>
      </c>
      <c r="C571" s="48" t="s">
        <v>569</v>
      </c>
      <c r="D571" s="72" t="s">
        <v>1117</v>
      </c>
      <c r="E571" s="72" t="s">
        <v>1147</v>
      </c>
      <c r="F571" s="62">
        <v>0</v>
      </c>
      <c r="G571" s="9">
        <v>0</v>
      </c>
      <c r="H571" s="2">
        <f t="shared" si="48"/>
        <v>0</v>
      </c>
      <c r="I571" s="2">
        <f t="shared" si="49"/>
        <v>4.8260983468073659</v>
      </c>
      <c r="J571" s="1">
        <f t="shared" si="50"/>
        <v>0</v>
      </c>
      <c r="K571" s="1">
        <f t="shared" si="51"/>
        <v>0</v>
      </c>
      <c r="L571" s="10">
        <f t="shared" si="52"/>
        <v>0.89060046117083158</v>
      </c>
      <c r="M571" s="1">
        <f t="shared" si="53"/>
        <v>0</v>
      </c>
    </row>
    <row r="572" spans="1:13">
      <c r="A572" s="80" t="s">
        <v>461</v>
      </c>
      <c r="B572" s="83">
        <v>351307</v>
      </c>
      <c r="C572" s="48" t="s">
        <v>570</v>
      </c>
      <c r="D572" s="72" t="s">
        <v>1117</v>
      </c>
      <c r="E572" s="72" t="s">
        <v>1146</v>
      </c>
      <c r="F572" s="62">
        <v>0</v>
      </c>
      <c r="G572" s="63">
        <v>0</v>
      </c>
      <c r="H572" s="2">
        <f t="shared" si="48"/>
        <v>0</v>
      </c>
      <c r="I572" s="2">
        <f t="shared" si="49"/>
        <v>4.8260983468073659</v>
      </c>
      <c r="J572" s="1">
        <f t="shared" si="50"/>
        <v>0</v>
      </c>
      <c r="K572" s="1">
        <f t="shared" si="51"/>
        <v>0</v>
      </c>
      <c r="L572" s="10">
        <f t="shared" si="52"/>
        <v>0.89060046117083158</v>
      </c>
      <c r="M572" s="1">
        <f t="shared" si="53"/>
        <v>0</v>
      </c>
    </row>
    <row r="573" spans="1:13">
      <c r="A573" s="80" t="s">
        <v>461</v>
      </c>
      <c r="B573" s="83">
        <v>351308</v>
      </c>
      <c r="C573" s="48" t="s">
        <v>571</v>
      </c>
      <c r="D573" s="72" t="s">
        <v>1117</v>
      </c>
      <c r="E573" s="72" t="s">
        <v>1146</v>
      </c>
      <c r="F573" s="62">
        <v>0</v>
      </c>
      <c r="G573" s="63">
        <v>0</v>
      </c>
      <c r="H573" s="2">
        <f t="shared" si="48"/>
        <v>0</v>
      </c>
      <c r="I573" s="2">
        <f t="shared" si="49"/>
        <v>4.8260983468073659</v>
      </c>
      <c r="J573" s="1">
        <f t="shared" si="50"/>
        <v>0</v>
      </c>
      <c r="K573" s="1">
        <f t="shared" si="51"/>
        <v>0</v>
      </c>
      <c r="L573" s="10">
        <f t="shared" si="52"/>
        <v>0.89060046117083158</v>
      </c>
      <c r="M573" s="1">
        <f t="shared" si="53"/>
        <v>0</v>
      </c>
    </row>
    <row r="574" spans="1:13">
      <c r="A574" s="80" t="s">
        <v>461</v>
      </c>
      <c r="B574" s="83">
        <v>351309</v>
      </c>
      <c r="C574" s="48" t="s">
        <v>572</v>
      </c>
      <c r="D574" s="72" t="s">
        <v>1117</v>
      </c>
      <c r="E574" s="72" t="s">
        <v>1146</v>
      </c>
      <c r="F574" s="62">
        <v>0</v>
      </c>
      <c r="G574" s="63">
        <v>0</v>
      </c>
      <c r="H574" s="2">
        <f t="shared" si="48"/>
        <v>0</v>
      </c>
      <c r="I574" s="2">
        <f t="shared" si="49"/>
        <v>4.8260983468073659</v>
      </c>
      <c r="J574" s="1">
        <f t="shared" si="50"/>
        <v>0</v>
      </c>
      <c r="K574" s="1">
        <f t="shared" si="51"/>
        <v>0</v>
      </c>
      <c r="L574" s="10">
        <f t="shared" si="52"/>
        <v>0.89060046117083158</v>
      </c>
      <c r="M574" s="1">
        <f t="shared" si="53"/>
        <v>0</v>
      </c>
    </row>
    <row r="575" spans="1:13">
      <c r="A575" s="80" t="s">
        <v>461</v>
      </c>
      <c r="B575" s="83">
        <v>351310</v>
      </c>
      <c r="C575" s="48" t="s">
        <v>573</v>
      </c>
      <c r="D575" s="72" t="s">
        <v>1117</v>
      </c>
      <c r="E575" s="72" t="s">
        <v>1146</v>
      </c>
      <c r="F575" s="62">
        <v>0</v>
      </c>
      <c r="G575" s="63">
        <v>0</v>
      </c>
      <c r="H575" s="2">
        <f t="shared" si="48"/>
        <v>0</v>
      </c>
      <c r="I575" s="2">
        <f t="shared" si="49"/>
        <v>4.8260983468073659</v>
      </c>
      <c r="J575" s="1">
        <f t="shared" si="50"/>
        <v>0</v>
      </c>
      <c r="K575" s="1">
        <f t="shared" si="51"/>
        <v>0</v>
      </c>
      <c r="L575" s="10">
        <f t="shared" si="52"/>
        <v>0.89060046117083158</v>
      </c>
      <c r="M575" s="1">
        <f t="shared" si="53"/>
        <v>0</v>
      </c>
    </row>
    <row r="576" spans="1:13">
      <c r="A576" s="80" t="s">
        <v>461</v>
      </c>
      <c r="B576" s="87">
        <v>351316</v>
      </c>
      <c r="C576" s="48" t="s">
        <v>574</v>
      </c>
      <c r="D576" s="72" t="s">
        <v>1117</v>
      </c>
      <c r="E576" s="72" t="s">
        <v>1146</v>
      </c>
      <c r="F576" s="62">
        <v>40062</v>
      </c>
      <c r="G576" s="63">
        <v>511</v>
      </c>
      <c r="H576" s="2">
        <f t="shared" si="48"/>
        <v>78.399217221135032</v>
      </c>
      <c r="I576" s="2">
        <f t="shared" si="49"/>
        <v>4.8260983468073659</v>
      </c>
      <c r="J576" s="1">
        <f t="shared" si="50"/>
        <v>2466.1362552185642</v>
      </c>
      <c r="K576" s="1">
        <f t="shared" si="51"/>
        <v>37595.863744781433</v>
      </c>
      <c r="L576" s="10">
        <f t="shared" si="52"/>
        <v>0.89060046117083158</v>
      </c>
      <c r="M576" s="1">
        <f t="shared" si="53"/>
        <v>33482.893589218089</v>
      </c>
    </row>
    <row r="577" spans="1:13">
      <c r="A577" s="80" t="s">
        <v>461</v>
      </c>
      <c r="B577" s="83">
        <v>351319</v>
      </c>
      <c r="C577" s="48" t="s">
        <v>575</v>
      </c>
      <c r="D577" s="72" t="s">
        <v>1117</v>
      </c>
      <c r="E577" s="72" t="s">
        <v>1146</v>
      </c>
      <c r="F577" s="62">
        <v>0</v>
      </c>
      <c r="G577" s="63">
        <v>0</v>
      </c>
      <c r="H577" s="2">
        <f t="shared" si="48"/>
        <v>0</v>
      </c>
      <c r="I577" s="2">
        <f t="shared" si="49"/>
        <v>4.8260983468073659</v>
      </c>
      <c r="J577" s="1">
        <f t="shared" si="50"/>
        <v>0</v>
      </c>
      <c r="K577" s="1">
        <f t="shared" si="51"/>
        <v>0</v>
      </c>
      <c r="L577" s="10">
        <f t="shared" si="52"/>
        <v>0.89060046117083158</v>
      </c>
      <c r="M577" s="1">
        <f t="shared" si="53"/>
        <v>0</v>
      </c>
    </row>
    <row r="578" spans="1:13">
      <c r="A578" s="80" t="s">
        <v>461</v>
      </c>
      <c r="B578" s="87">
        <v>351320</v>
      </c>
      <c r="C578" s="48" t="s">
        <v>576</v>
      </c>
      <c r="D578" s="72" t="s">
        <v>1117</v>
      </c>
      <c r="E578" s="72" t="s">
        <v>1146</v>
      </c>
      <c r="F578" s="62">
        <v>9909</v>
      </c>
      <c r="G578" s="63">
        <v>485</v>
      </c>
      <c r="H578" s="2">
        <f t="shared" si="48"/>
        <v>20.430927835051545</v>
      </c>
      <c r="I578" s="2">
        <f t="shared" si="49"/>
        <v>4.8260983468073659</v>
      </c>
      <c r="J578" s="1">
        <f t="shared" si="50"/>
        <v>2340.6576982015727</v>
      </c>
      <c r="K578" s="1">
        <f t="shared" si="51"/>
        <v>7568.3423017984278</v>
      </c>
      <c r="L578" s="10">
        <f t="shared" si="52"/>
        <v>0.89060046117083158</v>
      </c>
      <c r="M578" s="1">
        <f t="shared" si="53"/>
        <v>6740.3691442803929</v>
      </c>
    </row>
    <row r="579" spans="1:13">
      <c r="A579" s="80" t="s">
        <v>461</v>
      </c>
      <c r="B579" s="87">
        <v>351322</v>
      </c>
      <c r="C579" s="48" t="s">
        <v>577</v>
      </c>
      <c r="D579" s="72" t="s">
        <v>1117</v>
      </c>
      <c r="E579" s="72" t="s">
        <v>1146</v>
      </c>
      <c r="F579" s="62">
        <v>10269</v>
      </c>
      <c r="G579" s="63">
        <v>395</v>
      </c>
      <c r="H579" s="2">
        <f t="shared" ref="H579:H642" si="54">IFERROR(F579/G579,0)</f>
        <v>25.997468354430382</v>
      </c>
      <c r="I579" s="2">
        <f t="shared" ref="I579:I642" si="55">$D$1134</f>
        <v>4.8260983468073659</v>
      </c>
      <c r="J579" s="1">
        <f t="shared" ref="J579:J642" si="56">MIN(F579,I579*G579)</f>
        <v>1906.3088469889096</v>
      </c>
      <c r="K579" s="1">
        <f t="shared" ref="K579:K642" si="57">F579-J579</f>
        <v>8362.6911530110901</v>
      </c>
      <c r="L579" s="10">
        <f t="shared" ref="L579:L642" si="58">$L$1132</f>
        <v>0.89060046117083158</v>
      </c>
      <c r="M579" s="1">
        <f t="shared" ref="M579:M642" si="59">L579*K579</f>
        <v>7447.8165975009106</v>
      </c>
    </row>
    <row r="580" spans="1:13">
      <c r="A580" s="80" t="s">
        <v>461</v>
      </c>
      <c r="B580" s="87">
        <v>351324</v>
      </c>
      <c r="C580" s="48" t="s">
        <v>578</v>
      </c>
      <c r="D580" s="72" t="s">
        <v>1117</v>
      </c>
      <c r="E580" s="72" t="s">
        <v>1146</v>
      </c>
      <c r="F580" s="62">
        <v>159525</v>
      </c>
      <c r="G580" s="63">
        <v>721</v>
      </c>
      <c r="H580" s="2">
        <f t="shared" si="54"/>
        <v>221.25520110957004</v>
      </c>
      <c r="I580" s="2">
        <f t="shared" si="55"/>
        <v>4.8260983468073659</v>
      </c>
      <c r="J580" s="1">
        <f t="shared" si="56"/>
        <v>3479.6169080481109</v>
      </c>
      <c r="K580" s="1">
        <f t="shared" si="57"/>
        <v>156045.3830919519</v>
      </c>
      <c r="L580" s="10">
        <f t="shared" si="58"/>
        <v>0.89060046117083158</v>
      </c>
      <c r="M580" s="1">
        <f t="shared" si="59"/>
        <v>138974.09014527145</v>
      </c>
    </row>
    <row r="581" spans="1:13">
      <c r="A581" s="80" t="s">
        <v>461</v>
      </c>
      <c r="B581" s="87">
        <v>351326</v>
      </c>
      <c r="C581" s="48" t="s">
        <v>579</v>
      </c>
      <c r="D581" s="72" t="s">
        <v>1117</v>
      </c>
      <c r="E581" s="72" t="s">
        <v>1146</v>
      </c>
      <c r="F581" s="62">
        <v>57522</v>
      </c>
      <c r="G581" s="63">
        <v>592</v>
      </c>
      <c r="H581" s="2">
        <f t="shared" si="54"/>
        <v>97.165540540540547</v>
      </c>
      <c r="I581" s="2">
        <f t="shared" si="55"/>
        <v>4.8260983468073659</v>
      </c>
      <c r="J581" s="1">
        <f t="shared" si="56"/>
        <v>2857.0502213099608</v>
      </c>
      <c r="K581" s="1">
        <f t="shared" si="57"/>
        <v>54664.949778690039</v>
      </c>
      <c r="L581" s="10">
        <f t="shared" si="58"/>
        <v>0.89060046117083158</v>
      </c>
      <c r="M581" s="1">
        <f t="shared" si="59"/>
        <v>48684.629482781696</v>
      </c>
    </row>
    <row r="582" spans="1:13">
      <c r="A582" s="80" t="s">
        <v>461</v>
      </c>
      <c r="B582" s="87">
        <v>351327</v>
      </c>
      <c r="C582" s="48" t="s">
        <v>580</v>
      </c>
      <c r="D582" s="72" t="s">
        <v>1117</v>
      </c>
      <c r="E582" s="72" t="s">
        <v>1146</v>
      </c>
      <c r="F582" s="62">
        <v>54804</v>
      </c>
      <c r="G582" s="63">
        <v>258</v>
      </c>
      <c r="H582" s="2">
        <f t="shared" si="54"/>
        <v>212.41860465116278</v>
      </c>
      <c r="I582" s="2">
        <f t="shared" si="55"/>
        <v>4.8260983468073659</v>
      </c>
      <c r="J582" s="1">
        <f t="shared" si="56"/>
        <v>1245.1333734763004</v>
      </c>
      <c r="K582" s="1">
        <f t="shared" si="57"/>
        <v>53558.866626523697</v>
      </c>
      <c r="L582" s="10">
        <f t="shared" si="58"/>
        <v>0.89060046117083158</v>
      </c>
      <c r="M582" s="1">
        <f t="shared" si="59"/>
        <v>47699.551317369063</v>
      </c>
    </row>
    <row r="583" spans="1:13">
      <c r="A583" s="80" t="s">
        <v>461</v>
      </c>
      <c r="B583" s="87">
        <v>351328</v>
      </c>
      <c r="C583" s="48" t="s">
        <v>581</v>
      </c>
      <c r="D583" s="72" t="s">
        <v>1117</v>
      </c>
      <c r="E583" s="72" t="s">
        <v>1146</v>
      </c>
      <c r="F583" s="62">
        <v>280149</v>
      </c>
      <c r="G583" s="63">
        <v>3909</v>
      </c>
      <c r="H583" s="2">
        <f t="shared" si="54"/>
        <v>71.667689946277818</v>
      </c>
      <c r="I583" s="2">
        <f t="shared" si="55"/>
        <v>4.8260983468073659</v>
      </c>
      <c r="J583" s="1">
        <f t="shared" si="56"/>
        <v>18865.218437669995</v>
      </c>
      <c r="K583" s="1">
        <f t="shared" si="57"/>
        <v>261283.78156233</v>
      </c>
      <c r="L583" s="10">
        <f t="shared" si="58"/>
        <v>0.89060046117083158</v>
      </c>
      <c r="M583" s="1">
        <f t="shared" si="59"/>
        <v>232699.45635586992</v>
      </c>
    </row>
    <row r="584" spans="1:13">
      <c r="A584" s="80" t="s">
        <v>461</v>
      </c>
      <c r="B584" s="87">
        <v>351329</v>
      </c>
      <c r="C584" s="48" t="s">
        <v>582</v>
      </c>
      <c r="D584" s="72" t="s">
        <v>1117</v>
      </c>
      <c r="E584" s="72" t="s">
        <v>1146</v>
      </c>
      <c r="F584" s="62">
        <v>68442</v>
      </c>
      <c r="G584" s="63">
        <v>1217</v>
      </c>
      <c r="H584" s="2">
        <f t="shared" si="54"/>
        <v>56.238290879211178</v>
      </c>
      <c r="I584" s="2">
        <f t="shared" si="55"/>
        <v>4.8260983468073659</v>
      </c>
      <c r="J584" s="1">
        <f t="shared" si="56"/>
        <v>5873.3616880645641</v>
      </c>
      <c r="K584" s="1">
        <f t="shared" si="57"/>
        <v>62568.638311935436</v>
      </c>
      <c r="L584" s="10">
        <f t="shared" si="58"/>
        <v>0.89060046117083158</v>
      </c>
      <c r="M584" s="1">
        <f t="shared" si="59"/>
        <v>55723.658135440659</v>
      </c>
    </row>
    <row r="585" spans="1:13">
      <c r="A585" s="80" t="s">
        <v>461</v>
      </c>
      <c r="B585" s="87">
        <v>351331</v>
      </c>
      <c r="C585" s="48" t="s">
        <v>583</v>
      </c>
      <c r="D585" s="72" t="s">
        <v>1117</v>
      </c>
      <c r="E585" s="72" t="s">
        <v>1146</v>
      </c>
      <c r="F585" s="62">
        <v>56748</v>
      </c>
      <c r="G585" s="63">
        <v>3099</v>
      </c>
      <c r="H585" s="2">
        <f t="shared" si="54"/>
        <v>18.311713455953534</v>
      </c>
      <c r="I585" s="2">
        <f t="shared" si="55"/>
        <v>4.8260983468073659</v>
      </c>
      <c r="J585" s="1">
        <f t="shared" si="56"/>
        <v>14956.078776756027</v>
      </c>
      <c r="K585" s="1">
        <f t="shared" si="57"/>
        <v>41791.921223243975</v>
      </c>
      <c r="L585" s="10">
        <f t="shared" si="58"/>
        <v>0.89060046117083158</v>
      </c>
      <c r="M585" s="1">
        <f t="shared" si="59"/>
        <v>37219.904314636151</v>
      </c>
    </row>
    <row r="586" spans="1:13">
      <c r="A586" s="80" t="s">
        <v>461</v>
      </c>
      <c r="B586" s="87">
        <v>351332</v>
      </c>
      <c r="C586" s="48" t="s">
        <v>584</v>
      </c>
      <c r="D586" s="72" t="s">
        <v>1117</v>
      </c>
      <c r="E586" s="72" t="s">
        <v>1146</v>
      </c>
      <c r="F586" s="62">
        <v>39297</v>
      </c>
      <c r="G586" s="63">
        <v>2958</v>
      </c>
      <c r="H586" s="2">
        <f t="shared" si="54"/>
        <v>13.284989858012171</v>
      </c>
      <c r="I586" s="2">
        <f t="shared" si="55"/>
        <v>4.8260983468073659</v>
      </c>
      <c r="J586" s="1">
        <f t="shared" si="56"/>
        <v>14275.598909856188</v>
      </c>
      <c r="K586" s="1">
        <f t="shared" si="57"/>
        <v>25021.401090143812</v>
      </c>
      <c r="L586" s="10">
        <f t="shared" si="58"/>
        <v>0.89060046117083158</v>
      </c>
      <c r="M586" s="1">
        <f t="shared" si="59"/>
        <v>22284.071350022426</v>
      </c>
    </row>
    <row r="587" spans="1:13">
      <c r="A587" s="80" t="s">
        <v>461</v>
      </c>
      <c r="B587" s="83">
        <v>351334</v>
      </c>
      <c r="C587" s="48" t="s">
        <v>585</v>
      </c>
      <c r="D587" s="72" t="s">
        <v>1117</v>
      </c>
      <c r="E587" s="72" t="s">
        <v>1146</v>
      </c>
      <c r="F587" s="62">
        <v>0</v>
      </c>
      <c r="G587" s="63">
        <v>0</v>
      </c>
      <c r="H587" s="2">
        <f t="shared" si="54"/>
        <v>0</v>
      </c>
      <c r="I587" s="2">
        <f t="shared" si="55"/>
        <v>4.8260983468073659</v>
      </c>
      <c r="J587" s="1">
        <f t="shared" si="56"/>
        <v>0</v>
      </c>
      <c r="K587" s="1">
        <f t="shared" si="57"/>
        <v>0</v>
      </c>
      <c r="L587" s="10">
        <f t="shared" si="58"/>
        <v>0.89060046117083158</v>
      </c>
      <c r="M587" s="1">
        <f t="shared" si="59"/>
        <v>0</v>
      </c>
    </row>
    <row r="588" spans="1:13">
      <c r="A588" s="80" t="s">
        <v>461</v>
      </c>
      <c r="B588" s="83">
        <v>351335</v>
      </c>
      <c r="C588" s="48" t="s">
        <v>586</v>
      </c>
      <c r="D588" s="72" t="s">
        <v>1117</v>
      </c>
      <c r="E588" s="72" t="s">
        <v>1146</v>
      </c>
      <c r="F588" s="62">
        <v>0</v>
      </c>
      <c r="G588" s="63">
        <v>0</v>
      </c>
      <c r="H588" s="2">
        <f t="shared" si="54"/>
        <v>0</v>
      </c>
      <c r="I588" s="2">
        <f t="shared" si="55"/>
        <v>4.8260983468073659</v>
      </c>
      <c r="J588" s="1">
        <f t="shared" si="56"/>
        <v>0</v>
      </c>
      <c r="K588" s="1">
        <f t="shared" si="57"/>
        <v>0</v>
      </c>
      <c r="L588" s="10">
        <f t="shared" si="58"/>
        <v>0.89060046117083158</v>
      </c>
      <c r="M588" s="1">
        <f t="shared" si="59"/>
        <v>0</v>
      </c>
    </row>
    <row r="589" spans="1:13">
      <c r="A589" s="80" t="s">
        <v>461</v>
      </c>
      <c r="B589" s="87">
        <v>351336</v>
      </c>
      <c r="C589" s="48" t="s">
        <v>587</v>
      </c>
      <c r="D589" s="72" t="s">
        <v>1117</v>
      </c>
      <c r="E589" s="72" t="s">
        <v>1146</v>
      </c>
      <c r="F589" s="62">
        <v>0</v>
      </c>
      <c r="G589" s="63">
        <v>1000</v>
      </c>
      <c r="H589" s="2">
        <f t="shared" si="54"/>
        <v>0</v>
      </c>
      <c r="I589" s="2">
        <f t="shared" si="55"/>
        <v>4.8260983468073659</v>
      </c>
      <c r="J589" s="1">
        <f t="shared" si="56"/>
        <v>0</v>
      </c>
      <c r="K589" s="1">
        <f t="shared" si="57"/>
        <v>0</v>
      </c>
      <c r="L589" s="10">
        <f t="shared" si="58"/>
        <v>0.89060046117083158</v>
      </c>
      <c r="M589" s="1">
        <f t="shared" si="59"/>
        <v>0</v>
      </c>
    </row>
    <row r="590" spans="1:13">
      <c r="A590" s="80" t="s">
        <v>461</v>
      </c>
      <c r="B590" s="87">
        <v>351337</v>
      </c>
      <c r="C590" s="48" t="s">
        <v>588</v>
      </c>
      <c r="D590" s="72" t="s">
        <v>1117</v>
      </c>
      <c r="E590" s="72" t="s">
        <v>1146</v>
      </c>
      <c r="F590" s="62">
        <v>237828</v>
      </c>
      <c r="G590" s="63">
        <v>4800</v>
      </c>
      <c r="H590" s="2">
        <f t="shared" si="54"/>
        <v>49.547499999999999</v>
      </c>
      <c r="I590" s="2">
        <f t="shared" si="55"/>
        <v>4.8260983468073659</v>
      </c>
      <c r="J590" s="1">
        <f t="shared" si="56"/>
        <v>23165.272064675355</v>
      </c>
      <c r="K590" s="1">
        <f t="shared" si="57"/>
        <v>214662.72793532466</v>
      </c>
      <c r="L590" s="10">
        <f t="shared" si="58"/>
        <v>0.89060046117083158</v>
      </c>
      <c r="M590" s="1">
        <f t="shared" si="59"/>
        <v>191178.72449538889</v>
      </c>
    </row>
    <row r="591" spans="1:13">
      <c r="A591" s="80" t="s">
        <v>461</v>
      </c>
      <c r="B591" s="83">
        <v>351342</v>
      </c>
      <c r="C591" s="48" t="s">
        <v>589</v>
      </c>
      <c r="D591" s="72" t="s">
        <v>1117</v>
      </c>
      <c r="E591" s="72" t="s">
        <v>1146</v>
      </c>
      <c r="F591" s="62">
        <v>0</v>
      </c>
      <c r="G591" s="63">
        <v>0</v>
      </c>
      <c r="H591" s="2">
        <f t="shared" si="54"/>
        <v>0</v>
      </c>
      <c r="I591" s="2">
        <f t="shared" si="55"/>
        <v>4.8260983468073659</v>
      </c>
      <c r="J591" s="1">
        <f t="shared" si="56"/>
        <v>0</v>
      </c>
      <c r="K591" s="1">
        <f t="shared" si="57"/>
        <v>0</v>
      </c>
      <c r="L591" s="10">
        <f t="shared" si="58"/>
        <v>0.89060046117083158</v>
      </c>
      <c r="M591" s="1">
        <f t="shared" si="59"/>
        <v>0</v>
      </c>
    </row>
    <row r="592" spans="1:13">
      <c r="A592" s="80" t="s">
        <v>461</v>
      </c>
      <c r="B592" s="83">
        <v>351343</v>
      </c>
      <c r="C592" s="48" t="s">
        <v>590</v>
      </c>
      <c r="D592" s="72" t="s">
        <v>1117</v>
      </c>
      <c r="E592" s="72" t="s">
        <v>1146</v>
      </c>
      <c r="F592" s="62">
        <v>0</v>
      </c>
      <c r="G592" s="63">
        <v>0</v>
      </c>
      <c r="H592" s="2">
        <f t="shared" si="54"/>
        <v>0</v>
      </c>
      <c r="I592" s="2">
        <f t="shared" si="55"/>
        <v>4.8260983468073659</v>
      </c>
      <c r="J592" s="1">
        <f t="shared" si="56"/>
        <v>0</v>
      </c>
      <c r="K592" s="1">
        <f t="shared" si="57"/>
        <v>0</v>
      </c>
      <c r="L592" s="10">
        <f t="shared" si="58"/>
        <v>0.89060046117083158</v>
      </c>
      <c r="M592" s="1">
        <f t="shared" si="59"/>
        <v>0</v>
      </c>
    </row>
    <row r="593" spans="1:13">
      <c r="A593" s="80" t="s">
        <v>461</v>
      </c>
      <c r="B593" s="83">
        <v>351344</v>
      </c>
      <c r="C593" s="48" t="s">
        <v>591</v>
      </c>
      <c r="D593" s="72" t="s">
        <v>1117</v>
      </c>
      <c r="E593" s="72" t="s">
        <v>1146</v>
      </c>
      <c r="F593" s="62">
        <v>0</v>
      </c>
      <c r="G593" s="63">
        <v>0</v>
      </c>
      <c r="H593" s="2">
        <f t="shared" si="54"/>
        <v>0</v>
      </c>
      <c r="I593" s="2">
        <f t="shared" si="55"/>
        <v>4.8260983468073659</v>
      </c>
      <c r="J593" s="1">
        <f t="shared" si="56"/>
        <v>0</v>
      </c>
      <c r="K593" s="1">
        <f t="shared" si="57"/>
        <v>0</v>
      </c>
      <c r="L593" s="10">
        <f t="shared" si="58"/>
        <v>0.89060046117083158</v>
      </c>
      <c r="M593" s="1">
        <f t="shared" si="59"/>
        <v>0</v>
      </c>
    </row>
    <row r="594" spans="1:13">
      <c r="A594" s="80" t="s">
        <v>461</v>
      </c>
      <c r="B594" s="87">
        <v>351346</v>
      </c>
      <c r="C594" s="48" t="s">
        <v>592</v>
      </c>
      <c r="D594" s="72" t="s">
        <v>1117</v>
      </c>
      <c r="E594" s="72" t="s">
        <v>1146</v>
      </c>
      <c r="F594" s="62">
        <v>0</v>
      </c>
      <c r="G594" s="63">
        <v>3119</v>
      </c>
      <c r="H594" s="2">
        <f t="shared" si="54"/>
        <v>0</v>
      </c>
      <c r="I594" s="2">
        <f t="shared" si="55"/>
        <v>4.8260983468073659</v>
      </c>
      <c r="J594" s="1">
        <f t="shared" si="56"/>
        <v>0</v>
      </c>
      <c r="K594" s="1">
        <f t="shared" si="57"/>
        <v>0</v>
      </c>
      <c r="L594" s="10">
        <f t="shared" si="58"/>
        <v>0.89060046117083158</v>
      </c>
      <c r="M594" s="1">
        <f t="shared" si="59"/>
        <v>0</v>
      </c>
    </row>
    <row r="595" spans="1:13">
      <c r="A595" s="80" t="s">
        <v>461</v>
      </c>
      <c r="B595" s="87">
        <v>351405</v>
      </c>
      <c r="C595" s="48" t="s">
        <v>593</v>
      </c>
      <c r="D595" s="72" t="s">
        <v>1117</v>
      </c>
      <c r="E595" s="72" t="s">
        <v>1146</v>
      </c>
      <c r="F595" s="62">
        <v>71346</v>
      </c>
      <c r="G595" s="63">
        <v>2091</v>
      </c>
      <c r="H595" s="2">
        <f t="shared" si="54"/>
        <v>34.120516499282637</v>
      </c>
      <c r="I595" s="2">
        <f t="shared" si="55"/>
        <v>4.8260983468073659</v>
      </c>
      <c r="J595" s="1">
        <f t="shared" si="56"/>
        <v>10091.371643174201</v>
      </c>
      <c r="K595" s="1">
        <f t="shared" si="57"/>
        <v>61254.6283568258</v>
      </c>
      <c r="L595" s="10">
        <f t="shared" si="58"/>
        <v>0.89060046117083158</v>
      </c>
      <c r="M595" s="1">
        <f t="shared" si="59"/>
        <v>54553.400263436954</v>
      </c>
    </row>
    <row r="596" spans="1:13">
      <c r="A596" s="80" t="s">
        <v>461</v>
      </c>
      <c r="B596" s="87">
        <v>351407</v>
      </c>
      <c r="C596" s="48" t="s">
        <v>594</v>
      </c>
      <c r="D596" s="72" t="s">
        <v>1117</v>
      </c>
      <c r="E596" s="72" t="s">
        <v>1146</v>
      </c>
      <c r="F596" s="62">
        <v>0</v>
      </c>
      <c r="G596" s="63">
        <v>0</v>
      </c>
      <c r="H596" s="2">
        <f t="shared" si="54"/>
        <v>0</v>
      </c>
      <c r="I596" s="2">
        <f t="shared" si="55"/>
        <v>4.8260983468073659</v>
      </c>
      <c r="J596" s="1">
        <f t="shared" si="56"/>
        <v>0</v>
      </c>
      <c r="K596" s="1">
        <f t="shared" si="57"/>
        <v>0</v>
      </c>
      <c r="L596" s="10">
        <f t="shared" si="58"/>
        <v>0.89060046117083158</v>
      </c>
      <c r="M596" s="1">
        <f t="shared" si="59"/>
        <v>0</v>
      </c>
    </row>
    <row r="597" spans="1:13">
      <c r="A597" s="80" t="s">
        <v>461</v>
      </c>
      <c r="B597" s="88">
        <v>351407</v>
      </c>
      <c r="C597" s="48" t="s">
        <v>594</v>
      </c>
      <c r="D597" s="72" t="s">
        <v>1117</v>
      </c>
      <c r="E597" s="72" t="s">
        <v>1147</v>
      </c>
      <c r="F597" s="62">
        <v>5235</v>
      </c>
      <c r="G597" s="9">
        <v>185</v>
      </c>
      <c r="H597" s="2">
        <f t="shared" si="54"/>
        <v>28.297297297297298</v>
      </c>
      <c r="I597" s="2">
        <f t="shared" si="55"/>
        <v>4.8260983468073659</v>
      </c>
      <c r="J597" s="1">
        <f t="shared" si="56"/>
        <v>892.82819415936274</v>
      </c>
      <c r="K597" s="1">
        <f t="shared" si="57"/>
        <v>4342.1718058406368</v>
      </c>
      <c r="L597" s="10">
        <f t="shared" si="58"/>
        <v>0.89060046117083158</v>
      </c>
      <c r="M597" s="1">
        <f t="shared" si="59"/>
        <v>3867.1402127646538</v>
      </c>
    </row>
    <row r="598" spans="1:13">
      <c r="A598" s="80" t="s">
        <v>461</v>
      </c>
      <c r="B598" s="83">
        <v>351424</v>
      </c>
      <c r="C598" s="48" t="s">
        <v>595</v>
      </c>
      <c r="D598" s="72" t="s">
        <v>1117</v>
      </c>
      <c r="E598" s="72" t="s">
        <v>1146</v>
      </c>
      <c r="F598" s="62">
        <v>0</v>
      </c>
      <c r="G598" s="63">
        <v>0</v>
      </c>
      <c r="H598" s="2">
        <f t="shared" si="54"/>
        <v>0</v>
      </c>
      <c r="I598" s="2">
        <f t="shared" si="55"/>
        <v>4.8260983468073659</v>
      </c>
      <c r="J598" s="1">
        <f t="shared" si="56"/>
        <v>0</v>
      </c>
      <c r="K598" s="1">
        <f t="shared" si="57"/>
        <v>0</v>
      </c>
      <c r="L598" s="10">
        <f t="shared" si="58"/>
        <v>0.89060046117083158</v>
      </c>
      <c r="M598" s="1">
        <f t="shared" si="59"/>
        <v>0</v>
      </c>
    </row>
    <row r="599" spans="1:13">
      <c r="A599" s="80" t="s">
        <v>461</v>
      </c>
      <c r="B599" s="87">
        <v>351888</v>
      </c>
      <c r="C599" s="48" t="s">
        <v>596</v>
      </c>
      <c r="D599" s="72" t="s">
        <v>1117</v>
      </c>
      <c r="E599" s="72" t="s">
        <v>1146</v>
      </c>
      <c r="F599" s="62">
        <v>427938</v>
      </c>
      <c r="G599" s="63">
        <v>5192</v>
      </c>
      <c r="H599" s="2">
        <f t="shared" si="54"/>
        <v>82.422573189522339</v>
      </c>
      <c r="I599" s="2">
        <f t="shared" si="55"/>
        <v>4.8260983468073659</v>
      </c>
      <c r="J599" s="1">
        <f t="shared" si="56"/>
        <v>25057.102616623844</v>
      </c>
      <c r="K599" s="1">
        <f t="shared" si="57"/>
        <v>402880.89738337614</v>
      </c>
      <c r="L599" s="10">
        <f t="shared" si="58"/>
        <v>0.89060046117083158</v>
      </c>
      <c r="M599" s="1">
        <f t="shared" si="59"/>
        <v>358805.91300655325</v>
      </c>
    </row>
    <row r="600" spans="1:13">
      <c r="A600" s="80" t="s">
        <v>597</v>
      </c>
      <c r="B600" s="87">
        <v>361337</v>
      </c>
      <c r="C600" s="48" t="s">
        <v>588</v>
      </c>
      <c r="D600" s="72" t="s">
        <v>1117</v>
      </c>
      <c r="E600" s="72" t="s">
        <v>1146</v>
      </c>
      <c r="F600" s="62">
        <v>6999</v>
      </c>
      <c r="G600" s="63">
        <v>584</v>
      </c>
      <c r="H600" s="2">
        <f t="shared" si="54"/>
        <v>11.984589041095891</v>
      </c>
      <c r="I600" s="2">
        <f t="shared" si="55"/>
        <v>4.8260983468073659</v>
      </c>
      <c r="J600" s="1">
        <f t="shared" si="56"/>
        <v>2818.4414345355017</v>
      </c>
      <c r="K600" s="1">
        <f t="shared" si="57"/>
        <v>4180.5585654644983</v>
      </c>
      <c r="L600" s="10">
        <f t="shared" si="58"/>
        <v>0.89060046117083158</v>
      </c>
      <c r="M600" s="1">
        <f t="shared" si="59"/>
        <v>3723.2073863543524</v>
      </c>
    </row>
    <row r="601" spans="1:13">
      <c r="A601" s="80" t="s">
        <v>597</v>
      </c>
      <c r="B601" s="87">
        <v>361346</v>
      </c>
      <c r="C601" s="48" t="s">
        <v>598</v>
      </c>
      <c r="D601" s="72" t="s">
        <v>1117</v>
      </c>
      <c r="E601" s="72" t="s">
        <v>1146</v>
      </c>
      <c r="F601" s="62">
        <v>266448</v>
      </c>
      <c r="G601" s="63">
        <v>6992</v>
      </c>
      <c r="H601" s="2">
        <f t="shared" si="54"/>
        <v>38.107551487414185</v>
      </c>
      <c r="I601" s="2">
        <f t="shared" si="55"/>
        <v>4.8260983468073659</v>
      </c>
      <c r="J601" s="1">
        <f t="shared" si="56"/>
        <v>33744.079640877106</v>
      </c>
      <c r="K601" s="1">
        <f t="shared" si="57"/>
        <v>232703.92035912289</v>
      </c>
      <c r="L601" s="10">
        <f t="shared" si="58"/>
        <v>0.89060046117083158</v>
      </c>
      <c r="M601" s="1">
        <f t="shared" si="59"/>
        <v>207246.21878809531</v>
      </c>
    </row>
    <row r="602" spans="1:13">
      <c r="A602" s="80" t="s">
        <v>597</v>
      </c>
      <c r="B602" s="87">
        <v>361347</v>
      </c>
      <c r="C602" s="48" t="s">
        <v>599</v>
      </c>
      <c r="D602" s="72" t="s">
        <v>1117</v>
      </c>
      <c r="E602" s="72" t="s">
        <v>1146</v>
      </c>
      <c r="F602" s="62">
        <v>218610</v>
      </c>
      <c r="G602" s="63">
        <v>3213</v>
      </c>
      <c r="H602" s="2">
        <f t="shared" si="54"/>
        <v>68.039215686274517</v>
      </c>
      <c r="I602" s="2">
        <f t="shared" si="55"/>
        <v>4.8260983468073659</v>
      </c>
      <c r="J602" s="1">
        <f t="shared" si="56"/>
        <v>15506.253988292066</v>
      </c>
      <c r="K602" s="1">
        <f t="shared" si="57"/>
        <v>203103.74601170793</v>
      </c>
      <c r="L602" s="10">
        <f t="shared" si="58"/>
        <v>0.89060046117083158</v>
      </c>
      <c r="M602" s="1">
        <f t="shared" si="59"/>
        <v>180884.28986355054</v>
      </c>
    </row>
    <row r="603" spans="1:13">
      <c r="A603" s="80" t="s">
        <v>597</v>
      </c>
      <c r="B603" s="83">
        <v>361348</v>
      </c>
      <c r="C603" s="48" t="s">
        <v>600</v>
      </c>
      <c r="D603" s="72" t="s">
        <v>1117</v>
      </c>
      <c r="E603" s="72" t="s">
        <v>1146</v>
      </c>
      <c r="F603" s="62">
        <v>0</v>
      </c>
      <c r="G603" s="63">
        <v>0</v>
      </c>
      <c r="H603" s="2">
        <f t="shared" si="54"/>
        <v>0</v>
      </c>
      <c r="I603" s="2">
        <f t="shared" si="55"/>
        <v>4.8260983468073659</v>
      </c>
      <c r="J603" s="1">
        <f t="shared" si="56"/>
        <v>0</v>
      </c>
      <c r="K603" s="1">
        <f t="shared" si="57"/>
        <v>0</v>
      </c>
      <c r="L603" s="10">
        <f t="shared" si="58"/>
        <v>0.89060046117083158</v>
      </c>
      <c r="M603" s="1">
        <f t="shared" si="59"/>
        <v>0</v>
      </c>
    </row>
    <row r="604" spans="1:13">
      <c r="A604" s="80" t="s">
        <v>597</v>
      </c>
      <c r="B604" s="83">
        <v>361350</v>
      </c>
      <c r="C604" s="48" t="s">
        <v>601</v>
      </c>
      <c r="D604" s="72" t="s">
        <v>1117</v>
      </c>
      <c r="E604" s="72" t="s">
        <v>1146</v>
      </c>
      <c r="F604" s="62">
        <v>0</v>
      </c>
      <c r="G604" s="63">
        <v>0</v>
      </c>
      <c r="H604" s="2">
        <f t="shared" si="54"/>
        <v>0</v>
      </c>
      <c r="I604" s="2">
        <f t="shared" si="55"/>
        <v>4.8260983468073659</v>
      </c>
      <c r="J604" s="1">
        <f t="shared" si="56"/>
        <v>0</v>
      </c>
      <c r="K604" s="1">
        <f t="shared" si="57"/>
        <v>0</v>
      </c>
      <c r="L604" s="10">
        <f t="shared" si="58"/>
        <v>0.89060046117083158</v>
      </c>
      <c r="M604" s="1">
        <f t="shared" si="59"/>
        <v>0</v>
      </c>
    </row>
    <row r="605" spans="1:13">
      <c r="A605" s="80" t="s">
        <v>597</v>
      </c>
      <c r="B605" s="87">
        <v>361353</v>
      </c>
      <c r="C605" s="48" t="s">
        <v>602</v>
      </c>
      <c r="D605" s="72" t="s">
        <v>1117</v>
      </c>
      <c r="E605" s="72" t="s">
        <v>1146</v>
      </c>
      <c r="F605" s="62">
        <v>0</v>
      </c>
      <c r="G605" s="63">
        <v>1131</v>
      </c>
      <c r="H605" s="2">
        <f t="shared" si="54"/>
        <v>0</v>
      </c>
      <c r="I605" s="2">
        <f t="shared" si="55"/>
        <v>4.8260983468073659</v>
      </c>
      <c r="J605" s="1">
        <f t="shared" si="56"/>
        <v>0</v>
      </c>
      <c r="K605" s="1">
        <f t="shared" si="57"/>
        <v>0</v>
      </c>
      <c r="L605" s="10">
        <f t="shared" si="58"/>
        <v>0.89060046117083158</v>
      </c>
      <c r="M605" s="1">
        <f t="shared" si="59"/>
        <v>0</v>
      </c>
    </row>
    <row r="606" spans="1:13">
      <c r="A606" s="80" t="s">
        <v>597</v>
      </c>
      <c r="B606" s="87">
        <v>361356</v>
      </c>
      <c r="C606" s="48" t="s">
        <v>603</v>
      </c>
      <c r="D606" s="72" t="s">
        <v>1117</v>
      </c>
      <c r="E606" s="72" t="s">
        <v>1146</v>
      </c>
      <c r="F606" s="62">
        <v>0</v>
      </c>
      <c r="G606" s="63">
        <v>4099</v>
      </c>
      <c r="H606" s="2">
        <f t="shared" si="54"/>
        <v>0</v>
      </c>
      <c r="I606" s="2">
        <f t="shared" si="55"/>
        <v>4.8260983468073659</v>
      </c>
      <c r="J606" s="1">
        <f t="shared" si="56"/>
        <v>0</v>
      </c>
      <c r="K606" s="1">
        <f t="shared" si="57"/>
        <v>0</v>
      </c>
      <c r="L606" s="10">
        <f t="shared" si="58"/>
        <v>0.89060046117083158</v>
      </c>
      <c r="M606" s="1">
        <f t="shared" si="59"/>
        <v>0</v>
      </c>
    </row>
    <row r="607" spans="1:13">
      <c r="A607" s="80" t="s">
        <v>597</v>
      </c>
      <c r="B607" s="83">
        <v>361358</v>
      </c>
      <c r="C607" s="48" t="s">
        <v>604</v>
      </c>
      <c r="D607" s="72" t="s">
        <v>1117</v>
      </c>
      <c r="E607" s="72" t="s">
        <v>1146</v>
      </c>
      <c r="F607" s="62">
        <v>0</v>
      </c>
      <c r="G607" s="63">
        <v>0</v>
      </c>
      <c r="H607" s="2">
        <f t="shared" si="54"/>
        <v>0</v>
      </c>
      <c r="I607" s="2">
        <f t="shared" si="55"/>
        <v>4.8260983468073659</v>
      </c>
      <c r="J607" s="1">
        <f t="shared" si="56"/>
        <v>0</v>
      </c>
      <c r="K607" s="1">
        <f t="shared" si="57"/>
        <v>0</v>
      </c>
      <c r="L607" s="10">
        <f t="shared" si="58"/>
        <v>0.89060046117083158</v>
      </c>
      <c r="M607" s="1">
        <f t="shared" si="59"/>
        <v>0</v>
      </c>
    </row>
    <row r="608" spans="1:13">
      <c r="A608" s="80" t="s">
        <v>597</v>
      </c>
      <c r="B608" s="83">
        <v>361362</v>
      </c>
      <c r="C608" s="48" t="s">
        <v>605</v>
      </c>
      <c r="D608" s="72" t="s">
        <v>1117</v>
      </c>
      <c r="E608" s="72" t="s">
        <v>1146</v>
      </c>
      <c r="F608" s="62">
        <v>0</v>
      </c>
      <c r="G608" s="63">
        <v>0</v>
      </c>
      <c r="H608" s="2">
        <f t="shared" si="54"/>
        <v>0</v>
      </c>
      <c r="I608" s="2">
        <f t="shared" si="55"/>
        <v>4.8260983468073659</v>
      </c>
      <c r="J608" s="1">
        <f t="shared" si="56"/>
        <v>0</v>
      </c>
      <c r="K608" s="1">
        <f t="shared" si="57"/>
        <v>0</v>
      </c>
      <c r="L608" s="10">
        <f t="shared" si="58"/>
        <v>0.89060046117083158</v>
      </c>
      <c r="M608" s="1">
        <f t="shared" si="59"/>
        <v>0</v>
      </c>
    </row>
    <row r="609" spans="1:13">
      <c r="A609" s="80" t="s">
        <v>597</v>
      </c>
      <c r="B609" s="83">
        <v>361365</v>
      </c>
      <c r="C609" s="48" t="s">
        <v>606</v>
      </c>
      <c r="D609" s="72" t="s">
        <v>1117</v>
      </c>
      <c r="E609" s="72" t="s">
        <v>1146</v>
      </c>
      <c r="F609" s="62">
        <v>0</v>
      </c>
      <c r="G609" s="63">
        <v>0</v>
      </c>
      <c r="H609" s="2">
        <f t="shared" si="54"/>
        <v>0</v>
      </c>
      <c r="I609" s="2">
        <f t="shared" si="55"/>
        <v>4.8260983468073659</v>
      </c>
      <c r="J609" s="1">
        <f t="shared" si="56"/>
        <v>0</v>
      </c>
      <c r="K609" s="1">
        <f t="shared" si="57"/>
        <v>0</v>
      </c>
      <c r="L609" s="10">
        <f t="shared" si="58"/>
        <v>0.89060046117083158</v>
      </c>
      <c r="M609" s="1">
        <f t="shared" si="59"/>
        <v>0</v>
      </c>
    </row>
    <row r="610" spans="1:13">
      <c r="A610" s="80" t="s">
        <v>597</v>
      </c>
      <c r="B610" s="83">
        <v>361370</v>
      </c>
      <c r="C610" s="48" t="s">
        <v>607</v>
      </c>
      <c r="D610" s="72" t="s">
        <v>1117</v>
      </c>
      <c r="E610" s="72" t="s">
        <v>1146</v>
      </c>
      <c r="F610" s="62">
        <v>0</v>
      </c>
      <c r="G610" s="63">
        <v>0</v>
      </c>
      <c r="H610" s="2">
        <f t="shared" si="54"/>
        <v>0</v>
      </c>
      <c r="I610" s="2">
        <f t="shared" si="55"/>
        <v>4.8260983468073659</v>
      </c>
      <c r="J610" s="1">
        <f t="shared" si="56"/>
        <v>0</v>
      </c>
      <c r="K610" s="1">
        <f t="shared" si="57"/>
        <v>0</v>
      </c>
      <c r="L610" s="10">
        <f t="shared" si="58"/>
        <v>0.89060046117083158</v>
      </c>
      <c r="M610" s="1">
        <f t="shared" si="59"/>
        <v>0</v>
      </c>
    </row>
    <row r="611" spans="1:13">
      <c r="A611" s="80" t="s">
        <v>597</v>
      </c>
      <c r="B611" s="83">
        <v>361372</v>
      </c>
      <c r="C611" s="48" t="s">
        <v>608</v>
      </c>
      <c r="D611" s="72" t="s">
        <v>1117</v>
      </c>
      <c r="E611" s="72" t="s">
        <v>1146</v>
      </c>
      <c r="F611" s="62">
        <v>0</v>
      </c>
      <c r="G611" s="63">
        <v>0</v>
      </c>
      <c r="H611" s="2">
        <f t="shared" si="54"/>
        <v>0</v>
      </c>
      <c r="I611" s="2">
        <f t="shared" si="55"/>
        <v>4.8260983468073659</v>
      </c>
      <c r="J611" s="1">
        <f t="shared" si="56"/>
        <v>0</v>
      </c>
      <c r="K611" s="1">
        <f t="shared" si="57"/>
        <v>0</v>
      </c>
      <c r="L611" s="10">
        <f t="shared" si="58"/>
        <v>0.89060046117083158</v>
      </c>
      <c r="M611" s="1">
        <f t="shared" si="59"/>
        <v>0</v>
      </c>
    </row>
    <row r="612" spans="1:13">
      <c r="A612" s="80" t="s">
        <v>597</v>
      </c>
      <c r="B612" s="87">
        <v>361373</v>
      </c>
      <c r="C612" s="48" t="s">
        <v>609</v>
      </c>
      <c r="D612" s="72" t="s">
        <v>1117</v>
      </c>
      <c r="E612" s="72" t="s">
        <v>1146</v>
      </c>
      <c r="F612" s="62">
        <v>891711</v>
      </c>
      <c r="G612" s="63">
        <v>6833</v>
      </c>
      <c r="H612" s="2">
        <f t="shared" si="54"/>
        <v>130.50065856871066</v>
      </c>
      <c r="I612" s="2">
        <f t="shared" si="55"/>
        <v>4.8260983468073659</v>
      </c>
      <c r="J612" s="1">
        <f t="shared" si="56"/>
        <v>32976.73000373473</v>
      </c>
      <c r="K612" s="1">
        <f t="shared" si="57"/>
        <v>858734.2699962653</v>
      </c>
      <c r="L612" s="10">
        <f t="shared" si="58"/>
        <v>0.89060046117083158</v>
      </c>
      <c r="M612" s="1">
        <f t="shared" si="59"/>
        <v>764789.13688187127</v>
      </c>
    </row>
    <row r="613" spans="1:13">
      <c r="A613" s="80" t="s">
        <v>597</v>
      </c>
      <c r="B613" s="83">
        <v>361374</v>
      </c>
      <c r="C613" s="48" t="s">
        <v>610</v>
      </c>
      <c r="D613" s="72" t="s">
        <v>1117</v>
      </c>
      <c r="E613" s="72" t="s">
        <v>1146</v>
      </c>
      <c r="F613" s="62">
        <v>0</v>
      </c>
      <c r="G613" s="63">
        <v>0</v>
      </c>
      <c r="H613" s="2">
        <f t="shared" si="54"/>
        <v>0</v>
      </c>
      <c r="I613" s="2">
        <f t="shared" si="55"/>
        <v>4.8260983468073659</v>
      </c>
      <c r="J613" s="1">
        <f t="shared" si="56"/>
        <v>0</v>
      </c>
      <c r="K613" s="1">
        <f t="shared" si="57"/>
        <v>0</v>
      </c>
      <c r="L613" s="10">
        <f t="shared" si="58"/>
        <v>0.89060046117083158</v>
      </c>
      <c r="M613" s="1">
        <f t="shared" si="59"/>
        <v>0</v>
      </c>
    </row>
    <row r="614" spans="1:13">
      <c r="A614" s="80" t="s">
        <v>597</v>
      </c>
      <c r="B614" s="83">
        <v>361381</v>
      </c>
      <c r="C614" s="48" t="s">
        <v>611</v>
      </c>
      <c r="D614" s="72" t="s">
        <v>1117</v>
      </c>
      <c r="E614" s="72" t="s">
        <v>1146</v>
      </c>
      <c r="F614" s="62">
        <v>0</v>
      </c>
      <c r="G614" s="63">
        <v>0</v>
      </c>
      <c r="H614" s="2">
        <f t="shared" si="54"/>
        <v>0</v>
      </c>
      <c r="I614" s="2">
        <f t="shared" si="55"/>
        <v>4.8260983468073659</v>
      </c>
      <c r="J614" s="1">
        <f t="shared" si="56"/>
        <v>0</v>
      </c>
      <c r="K614" s="1">
        <f t="shared" si="57"/>
        <v>0</v>
      </c>
      <c r="L614" s="10">
        <f t="shared" si="58"/>
        <v>0.89060046117083158</v>
      </c>
      <c r="M614" s="1">
        <f t="shared" si="59"/>
        <v>0</v>
      </c>
    </row>
    <row r="615" spans="1:13">
      <c r="A615" s="80" t="s">
        <v>597</v>
      </c>
      <c r="B615" s="83">
        <v>361383</v>
      </c>
      <c r="C615" s="48" t="s">
        <v>612</v>
      </c>
      <c r="D615" s="72" t="s">
        <v>1117</v>
      </c>
      <c r="E615" s="72" t="s">
        <v>1146</v>
      </c>
      <c r="F615" s="62">
        <v>0</v>
      </c>
      <c r="G615" s="63">
        <v>0</v>
      </c>
      <c r="H615" s="2">
        <f t="shared" si="54"/>
        <v>0</v>
      </c>
      <c r="I615" s="2">
        <f t="shared" si="55"/>
        <v>4.8260983468073659</v>
      </c>
      <c r="J615" s="1">
        <f t="shared" si="56"/>
        <v>0</v>
      </c>
      <c r="K615" s="1">
        <f t="shared" si="57"/>
        <v>0</v>
      </c>
      <c r="L615" s="10">
        <f t="shared" si="58"/>
        <v>0.89060046117083158</v>
      </c>
      <c r="M615" s="1">
        <f t="shared" si="59"/>
        <v>0</v>
      </c>
    </row>
    <row r="616" spans="1:13">
      <c r="A616" s="80" t="s">
        <v>597</v>
      </c>
      <c r="B616" s="83">
        <v>361384</v>
      </c>
      <c r="C616" s="48" t="s">
        <v>613</v>
      </c>
      <c r="D616" s="72" t="s">
        <v>1117</v>
      </c>
      <c r="E616" s="72" t="s">
        <v>1146</v>
      </c>
      <c r="F616" s="62">
        <v>0</v>
      </c>
      <c r="G616" s="63">
        <v>0</v>
      </c>
      <c r="H616" s="2">
        <f t="shared" si="54"/>
        <v>0</v>
      </c>
      <c r="I616" s="2">
        <f t="shared" si="55"/>
        <v>4.8260983468073659</v>
      </c>
      <c r="J616" s="1">
        <f t="shared" si="56"/>
        <v>0</v>
      </c>
      <c r="K616" s="1">
        <f t="shared" si="57"/>
        <v>0</v>
      </c>
      <c r="L616" s="10">
        <f t="shared" si="58"/>
        <v>0.89060046117083158</v>
      </c>
      <c r="M616" s="1">
        <f t="shared" si="59"/>
        <v>0</v>
      </c>
    </row>
    <row r="617" spans="1:13">
      <c r="A617" s="80" t="s">
        <v>597</v>
      </c>
      <c r="B617" s="83">
        <v>361385</v>
      </c>
      <c r="C617" s="48" t="s">
        <v>614</v>
      </c>
      <c r="D617" s="72" t="s">
        <v>1117</v>
      </c>
      <c r="E617" s="72" t="s">
        <v>1146</v>
      </c>
      <c r="F617" s="62">
        <v>0</v>
      </c>
      <c r="G617" s="63">
        <v>0</v>
      </c>
      <c r="H617" s="2">
        <f t="shared" si="54"/>
        <v>0</v>
      </c>
      <c r="I617" s="2">
        <f t="shared" si="55"/>
        <v>4.8260983468073659</v>
      </c>
      <c r="J617" s="1">
        <f t="shared" si="56"/>
        <v>0</v>
      </c>
      <c r="K617" s="1">
        <f t="shared" si="57"/>
        <v>0</v>
      </c>
      <c r="L617" s="10">
        <f t="shared" si="58"/>
        <v>0.89060046117083158</v>
      </c>
      <c r="M617" s="1">
        <f t="shared" si="59"/>
        <v>0</v>
      </c>
    </row>
    <row r="618" spans="1:13">
      <c r="A618" s="80" t="s">
        <v>597</v>
      </c>
      <c r="B618" s="83">
        <v>361386</v>
      </c>
      <c r="C618" s="48" t="s">
        <v>615</v>
      </c>
      <c r="D618" s="72" t="s">
        <v>1117</v>
      </c>
      <c r="E618" s="72" t="s">
        <v>1146</v>
      </c>
      <c r="F618" s="62">
        <v>0</v>
      </c>
      <c r="G618" s="63">
        <v>0</v>
      </c>
      <c r="H618" s="2">
        <f t="shared" si="54"/>
        <v>0</v>
      </c>
      <c r="I618" s="2">
        <f t="shared" si="55"/>
        <v>4.8260983468073659</v>
      </c>
      <c r="J618" s="1">
        <f t="shared" si="56"/>
        <v>0</v>
      </c>
      <c r="K618" s="1">
        <f t="shared" si="57"/>
        <v>0</v>
      </c>
      <c r="L618" s="10">
        <f t="shared" si="58"/>
        <v>0.89060046117083158</v>
      </c>
      <c r="M618" s="1">
        <f t="shared" si="59"/>
        <v>0</v>
      </c>
    </row>
    <row r="619" spans="1:13">
      <c r="A619" s="80" t="s">
        <v>597</v>
      </c>
      <c r="B619" s="87">
        <v>361387</v>
      </c>
      <c r="C619" s="48" t="s">
        <v>616</v>
      </c>
      <c r="D619" s="72" t="s">
        <v>1117</v>
      </c>
      <c r="E619" s="72" t="s">
        <v>1146</v>
      </c>
      <c r="F619" s="62">
        <v>192342</v>
      </c>
      <c r="G619" s="63">
        <v>1132</v>
      </c>
      <c r="H619" s="2">
        <f t="shared" si="54"/>
        <v>169.91342756183747</v>
      </c>
      <c r="I619" s="2">
        <f t="shared" si="55"/>
        <v>4.8260983468073659</v>
      </c>
      <c r="J619" s="1">
        <f t="shared" si="56"/>
        <v>5463.1433285859384</v>
      </c>
      <c r="K619" s="1">
        <f t="shared" si="57"/>
        <v>186878.85667141405</v>
      </c>
      <c r="L619" s="10">
        <f t="shared" si="58"/>
        <v>0.89060046117083158</v>
      </c>
      <c r="M619" s="1">
        <f t="shared" si="59"/>
        <v>166434.39593463909</v>
      </c>
    </row>
    <row r="620" spans="1:13">
      <c r="A620" s="80" t="s">
        <v>597</v>
      </c>
      <c r="B620" s="87">
        <v>361389</v>
      </c>
      <c r="C620" s="48" t="s">
        <v>278</v>
      </c>
      <c r="D620" s="72" t="s">
        <v>1117</v>
      </c>
      <c r="E620" s="72" t="s">
        <v>1146</v>
      </c>
      <c r="F620" s="62">
        <v>180699</v>
      </c>
      <c r="G620" s="63">
        <v>899</v>
      </c>
      <c r="H620" s="2">
        <f t="shared" si="54"/>
        <v>201</v>
      </c>
      <c r="I620" s="2">
        <f t="shared" si="55"/>
        <v>4.8260983468073659</v>
      </c>
      <c r="J620" s="1">
        <f t="shared" si="56"/>
        <v>4338.6624137798217</v>
      </c>
      <c r="K620" s="1">
        <f t="shared" si="57"/>
        <v>176360.33758622018</v>
      </c>
      <c r="L620" s="10">
        <f t="shared" si="58"/>
        <v>0.89060046117083158</v>
      </c>
      <c r="M620" s="1">
        <f t="shared" si="59"/>
        <v>157066.59798653124</v>
      </c>
    </row>
    <row r="621" spans="1:13">
      <c r="A621" s="80" t="s">
        <v>597</v>
      </c>
      <c r="B621" s="87">
        <v>361390</v>
      </c>
      <c r="C621" s="48" t="s">
        <v>617</v>
      </c>
      <c r="D621" s="72" t="s">
        <v>1117</v>
      </c>
      <c r="E621" s="72" t="s">
        <v>1146</v>
      </c>
      <c r="F621" s="62">
        <v>65652</v>
      </c>
      <c r="G621" s="63">
        <v>1928</v>
      </c>
      <c r="H621" s="2">
        <f t="shared" si="54"/>
        <v>34.051867219917014</v>
      </c>
      <c r="I621" s="2">
        <f t="shared" si="55"/>
        <v>4.8260983468073659</v>
      </c>
      <c r="J621" s="1">
        <f t="shared" si="56"/>
        <v>9304.7176126446011</v>
      </c>
      <c r="K621" s="1">
        <f t="shared" si="57"/>
        <v>56347.282387355401</v>
      </c>
      <c r="L621" s="10">
        <f t="shared" si="58"/>
        <v>0.89060046117083158</v>
      </c>
      <c r="M621" s="1">
        <f t="shared" si="59"/>
        <v>50182.915679901795</v>
      </c>
    </row>
    <row r="622" spans="1:13">
      <c r="A622" s="80" t="s">
        <v>597</v>
      </c>
      <c r="B622" s="83">
        <v>361391</v>
      </c>
      <c r="C622" s="48" t="s">
        <v>618</v>
      </c>
      <c r="D622" s="72" t="s">
        <v>1117</v>
      </c>
      <c r="E622" s="72" t="s">
        <v>1146</v>
      </c>
      <c r="F622" s="62">
        <v>0</v>
      </c>
      <c r="G622" s="63">
        <v>0</v>
      </c>
      <c r="H622" s="2">
        <f t="shared" si="54"/>
        <v>0</v>
      </c>
      <c r="I622" s="2">
        <f t="shared" si="55"/>
        <v>4.8260983468073659</v>
      </c>
      <c r="J622" s="1">
        <f t="shared" si="56"/>
        <v>0</v>
      </c>
      <c r="K622" s="1">
        <f t="shared" si="57"/>
        <v>0</v>
      </c>
      <c r="L622" s="10">
        <f t="shared" si="58"/>
        <v>0.89060046117083158</v>
      </c>
      <c r="M622" s="1">
        <f t="shared" si="59"/>
        <v>0</v>
      </c>
    </row>
    <row r="623" spans="1:13">
      <c r="A623" s="80" t="s">
        <v>597</v>
      </c>
      <c r="B623" s="87">
        <v>361395</v>
      </c>
      <c r="C623" s="48" t="s">
        <v>619</v>
      </c>
      <c r="D623" s="72" t="s">
        <v>1117</v>
      </c>
      <c r="E623" s="72" t="s">
        <v>1146</v>
      </c>
      <c r="F623" s="62">
        <v>654651</v>
      </c>
      <c r="G623" s="63">
        <v>12522</v>
      </c>
      <c r="H623" s="2">
        <f t="shared" si="54"/>
        <v>52.28006708193579</v>
      </c>
      <c r="I623" s="2">
        <f t="shared" si="55"/>
        <v>4.8260983468073659</v>
      </c>
      <c r="J623" s="1">
        <f t="shared" si="56"/>
        <v>60432.403498721833</v>
      </c>
      <c r="K623" s="1">
        <f t="shared" si="57"/>
        <v>594218.59650127823</v>
      </c>
      <c r="L623" s="10">
        <f t="shared" si="58"/>
        <v>0.89060046117083158</v>
      </c>
      <c r="M623" s="1">
        <f t="shared" si="59"/>
        <v>529211.35608032264</v>
      </c>
    </row>
    <row r="624" spans="1:13">
      <c r="A624" s="80" t="s">
        <v>597</v>
      </c>
      <c r="B624" s="87">
        <v>361396</v>
      </c>
      <c r="C624" s="48" t="s">
        <v>620</v>
      </c>
      <c r="D624" s="72" t="s">
        <v>1117</v>
      </c>
      <c r="E624" s="72" t="s">
        <v>1146</v>
      </c>
      <c r="F624" s="62">
        <v>25191</v>
      </c>
      <c r="G624" s="63">
        <v>2630</v>
      </c>
      <c r="H624" s="2">
        <f t="shared" si="54"/>
        <v>9.5783269961977187</v>
      </c>
      <c r="I624" s="2">
        <f t="shared" si="55"/>
        <v>4.8260983468073659</v>
      </c>
      <c r="J624" s="1">
        <f t="shared" si="56"/>
        <v>12692.638652103373</v>
      </c>
      <c r="K624" s="1">
        <f t="shared" si="57"/>
        <v>12498.361347896627</v>
      </c>
      <c r="L624" s="10">
        <f t="shared" si="58"/>
        <v>0.89060046117083158</v>
      </c>
      <c r="M624" s="1">
        <f t="shared" si="59"/>
        <v>11131.046380316433</v>
      </c>
    </row>
    <row r="625" spans="1:13">
      <c r="A625" s="80" t="s">
        <v>597</v>
      </c>
      <c r="B625" s="83">
        <v>361399</v>
      </c>
      <c r="C625" s="48" t="s">
        <v>621</v>
      </c>
      <c r="D625" s="72" t="s">
        <v>1117</v>
      </c>
      <c r="E625" s="72" t="s">
        <v>1146</v>
      </c>
      <c r="F625" s="62">
        <v>0</v>
      </c>
      <c r="G625" s="63">
        <v>0</v>
      </c>
      <c r="H625" s="2">
        <f t="shared" si="54"/>
        <v>0</v>
      </c>
      <c r="I625" s="2">
        <f t="shared" si="55"/>
        <v>4.8260983468073659</v>
      </c>
      <c r="J625" s="1">
        <f t="shared" si="56"/>
        <v>0</v>
      </c>
      <c r="K625" s="1">
        <f t="shared" si="57"/>
        <v>0</v>
      </c>
      <c r="L625" s="10">
        <f t="shared" si="58"/>
        <v>0.89060046117083158</v>
      </c>
      <c r="M625" s="1">
        <f t="shared" si="59"/>
        <v>0</v>
      </c>
    </row>
    <row r="626" spans="1:13">
      <c r="A626" s="80" t="s">
        <v>597</v>
      </c>
      <c r="B626" s="87">
        <v>361401</v>
      </c>
      <c r="C626" s="48" t="s">
        <v>622</v>
      </c>
      <c r="D626" s="72" t="s">
        <v>1117</v>
      </c>
      <c r="E626" s="72" t="s">
        <v>1146</v>
      </c>
      <c r="F626" s="62">
        <v>69441</v>
      </c>
      <c r="G626" s="63">
        <v>1660</v>
      </c>
      <c r="H626" s="2">
        <f t="shared" si="54"/>
        <v>41.831927710843374</v>
      </c>
      <c r="I626" s="2">
        <f t="shared" si="55"/>
        <v>4.8260983468073659</v>
      </c>
      <c r="J626" s="1">
        <f t="shared" si="56"/>
        <v>8011.3232557002275</v>
      </c>
      <c r="K626" s="1">
        <f t="shared" si="57"/>
        <v>61429.676744299773</v>
      </c>
      <c r="L626" s="10">
        <f t="shared" si="58"/>
        <v>0.89060046117083158</v>
      </c>
      <c r="M626" s="1">
        <f t="shared" si="59"/>
        <v>54709.298438048485</v>
      </c>
    </row>
    <row r="627" spans="1:13">
      <c r="A627" s="80" t="s">
        <v>597</v>
      </c>
      <c r="B627" s="87">
        <v>361403</v>
      </c>
      <c r="C627" s="48" t="s">
        <v>623</v>
      </c>
      <c r="D627" s="72" t="s">
        <v>1117</v>
      </c>
      <c r="E627" s="72" t="s">
        <v>1146</v>
      </c>
      <c r="F627" s="62">
        <v>5259</v>
      </c>
      <c r="G627" s="63">
        <v>689</v>
      </c>
      <c r="H627" s="2">
        <f t="shared" si="54"/>
        <v>7.632801161103048</v>
      </c>
      <c r="I627" s="2">
        <f t="shared" si="55"/>
        <v>4.8260983468073659</v>
      </c>
      <c r="J627" s="1">
        <f t="shared" si="56"/>
        <v>3325.181760950275</v>
      </c>
      <c r="K627" s="1">
        <f t="shared" si="57"/>
        <v>1933.818239049725</v>
      </c>
      <c r="L627" s="10">
        <f t="shared" si="58"/>
        <v>0.89060046117083158</v>
      </c>
      <c r="M627" s="1">
        <f t="shared" si="59"/>
        <v>1722.2594155182505</v>
      </c>
    </row>
    <row r="628" spans="1:13">
      <c r="A628" s="80" t="s">
        <v>597</v>
      </c>
      <c r="B628" s="87">
        <v>361404</v>
      </c>
      <c r="C628" s="48" t="s">
        <v>624</v>
      </c>
      <c r="D628" s="72" t="s">
        <v>1117</v>
      </c>
      <c r="E628" s="72" t="s">
        <v>1146</v>
      </c>
      <c r="F628" s="62">
        <v>20541</v>
      </c>
      <c r="G628" s="63">
        <v>816</v>
      </c>
      <c r="H628" s="2">
        <f t="shared" si="54"/>
        <v>25.172794117647058</v>
      </c>
      <c r="I628" s="2">
        <f t="shared" si="55"/>
        <v>4.8260983468073659</v>
      </c>
      <c r="J628" s="1">
        <f t="shared" si="56"/>
        <v>3938.0962509948108</v>
      </c>
      <c r="K628" s="1">
        <f t="shared" si="57"/>
        <v>16602.903749005189</v>
      </c>
      <c r="L628" s="10">
        <f t="shared" si="58"/>
        <v>0.89060046117083158</v>
      </c>
      <c r="M628" s="1">
        <f t="shared" si="59"/>
        <v>14786.55373563895</v>
      </c>
    </row>
    <row r="629" spans="1:13">
      <c r="A629" s="80" t="s">
        <v>597</v>
      </c>
      <c r="B629" s="87">
        <v>361405</v>
      </c>
      <c r="C629" s="48" t="s">
        <v>625</v>
      </c>
      <c r="D629" s="72" t="s">
        <v>1117</v>
      </c>
      <c r="E629" s="72" t="s">
        <v>1146</v>
      </c>
      <c r="F629" s="62">
        <v>17382</v>
      </c>
      <c r="G629" s="63">
        <v>579</v>
      </c>
      <c r="H629" s="2">
        <f t="shared" si="54"/>
        <v>30.020725388601036</v>
      </c>
      <c r="I629" s="2">
        <f t="shared" si="55"/>
        <v>4.8260983468073659</v>
      </c>
      <c r="J629" s="1">
        <f t="shared" si="56"/>
        <v>2794.310942801465</v>
      </c>
      <c r="K629" s="1">
        <f t="shared" si="57"/>
        <v>14587.689057198535</v>
      </c>
      <c r="L629" s="10">
        <f t="shared" si="58"/>
        <v>0.89060046117083158</v>
      </c>
      <c r="M629" s="1">
        <f t="shared" si="59"/>
        <v>12991.802601757709</v>
      </c>
    </row>
    <row r="630" spans="1:13">
      <c r="A630" s="80" t="s">
        <v>597</v>
      </c>
      <c r="B630" s="83">
        <v>361408</v>
      </c>
      <c r="C630" s="48" t="s">
        <v>626</v>
      </c>
      <c r="D630" s="72" t="s">
        <v>1117</v>
      </c>
      <c r="E630" s="72" t="s">
        <v>1146</v>
      </c>
      <c r="F630" s="62">
        <v>0</v>
      </c>
      <c r="G630" s="63">
        <v>0</v>
      </c>
      <c r="H630" s="2">
        <f t="shared" si="54"/>
        <v>0</v>
      </c>
      <c r="I630" s="2">
        <f t="shared" si="55"/>
        <v>4.8260983468073659</v>
      </c>
      <c r="J630" s="1">
        <f t="shared" si="56"/>
        <v>0</v>
      </c>
      <c r="K630" s="1">
        <f t="shared" si="57"/>
        <v>0</v>
      </c>
      <c r="L630" s="10">
        <f t="shared" si="58"/>
        <v>0.89060046117083158</v>
      </c>
      <c r="M630" s="1">
        <f t="shared" si="59"/>
        <v>0</v>
      </c>
    </row>
    <row r="631" spans="1:13">
      <c r="A631" s="80" t="s">
        <v>597</v>
      </c>
      <c r="B631" s="83">
        <v>361409</v>
      </c>
      <c r="C631" s="48" t="s">
        <v>627</v>
      </c>
      <c r="D631" s="72" t="s">
        <v>1117</v>
      </c>
      <c r="E631" s="72" t="s">
        <v>1146</v>
      </c>
      <c r="F631" s="62">
        <v>0</v>
      </c>
      <c r="G631" s="63">
        <v>0</v>
      </c>
      <c r="H631" s="2">
        <f t="shared" si="54"/>
        <v>0</v>
      </c>
      <c r="I631" s="2">
        <f t="shared" si="55"/>
        <v>4.8260983468073659</v>
      </c>
      <c r="J631" s="1">
        <f t="shared" si="56"/>
        <v>0</v>
      </c>
      <c r="K631" s="1">
        <f t="shared" si="57"/>
        <v>0</v>
      </c>
      <c r="L631" s="10">
        <f t="shared" si="58"/>
        <v>0.89060046117083158</v>
      </c>
      <c r="M631" s="1">
        <f t="shared" si="59"/>
        <v>0</v>
      </c>
    </row>
    <row r="632" spans="1:13">
      <c r="A632" s="80" t="s">
        <v>597</v>
      </c>
      <c r="B632" s="87">
        <v>361410</v>
      </c>
      <c r="C632" s="48" t="s">
        <v>628</v>
      </c>
      <c r="D632" s="72" t="s">
        <v>1117</v>
      </c>
      <c r="E632" s="72" t="s">
        <v>1146</v>
      </c>
      <c r="F632" s="62">
        <v>101697</v>
      </c>
      <c r="G632" s="63">
        <v>1458</v>
      </c>
      <c r="H632" s="2">
        <f t="shared" si="54"/>
        <v>69.751028806584358</v>
      </c>
      <c r="I632" s="2">
        <f t="shared" si="55"/>
        <v>4.8260983468073659</v>
      </c>
      <c r="J632" s="1">
        <f t="shared" si="56"/>
        <v>7036.4513896451399</v>
      </c>
      <c r="K632" s="1">
        <f t="shared" si="57"/>
        <v>94660.548610354861</v>
      </c>
      <c r="L632" s="10">
        <f t="shared" si="58"/>
        <v>0.89060046117083158</v>
      </c>
      <c r="M632" s="1">
        <f t="shared" si="59"/>
        <v>84304.728247065956</v>
      </c>
    </row>
    <row r="633" spans="1:13">
      <c r="A633" s="80" t="s">
        <v>597</v>
      </c>
      <c r="B633" s="87">
        <v>361412</v>
      </c>
      <c r="C633" s="48" t="s">
        <v>629</v>
      </c>
      <c r="D633" s="72" t="s">
        <v>1117</v>
      </c>
      <c r="E633" s="72" t="s">
        <v>1146</v>
      </c>
      <c r="F633" s="62">
        <v>23286</v>
      </c>
      <c r="G633" s="63">
        <v>3507</v>
      </c>
      <c r="H633" s="2">
        <f t="shared" si="54"/>
        <v>6.6398631308810954</v>
      </c>
      <c r="I633" s="2">
        <f t="shared" si="55"/>
        <v>4.8260983468073659</v>
      </c>
      <c r="J633" s="1">
        <f t="shared" si="56"/>
        <v>16925.126902253432</v>
      </c>
      <c r="K633" s="1">
        <f t="shared" si="57"/>
        <v>6360.8730977465675</v>
      </c>
      <c r="L633" s="10">
        <f t="shared" si="58"/>
        <v>0.89060046117083158</v>
      </c>
      <c r="M633" s="1">
        <f t="shared" si="59"/>
        <v>5664.9965143022291</v>
      </c>
    </row>
    <row r="634" spans="1:13">
      <c r="A634" s="80" t="s">
        <v>597</v>
      </c>
      <c r="B634" s="83">
        <v>361413</v>
      </c>
      <c r="C634" s="48" t="s">
        <v>630</v>
      </c>
      <c r="D634" s="72" t="s">
        <v>1117</v>
      </c>
      <c r="E634" s="72" t="s">
        <v>1146</v>
      </c>
      <c r="F634" s="62">
        <v>0</v>
      </c>
      <c r="G634" s="63">
        <v>0</v>
      </c>
      <c r="H634" s="2">
        <f t="shared" si="54"/>
        <v>0</v>
      </c>
      <c r="I634" s="2">
        <f t="shared" si="55"/>
        <v>4.8260983468073659</v>
      </c>
      <c r="J634" s="1">
        <f t="shared" si="56"/>
        <v>0</v>
      </c>
      <c r="K634" s="1">
        <f t="shared" si="57"/>
        <v>0</v>
      </c>
      <c r="L634" s="10">
        <f t="shared" si="58"/>
        <v>0.89060046117083158</v>
      </c>
      <c r="M634" s="1">
        <f t="shared" si="59"/>
        <v>0</v>
      </c>
    </row>
    <row r="635" spans="1:13">
      <c r="A635" s="80" t="s">
        <v>597</v>
      </c>
      <c r="B635" s="87">
        <v>361419</v>
      </c>
      <c r="C635" s="48" t="s">
        <v>631</v>
      </c>
      <c r="D635" s="72" t="s">
        <v>1117</v>
      </c>
      <c r="E635" s="72" t="s">
        <v>1146</v>
      </c>
      <c r="F635" s="62">
        <v>37821</v>
      </c>
      <c r="G635" s="63">
        <v>284</v>
      </c>
      <c r="H635" s="2">
        <f t="shared" si="54"/>
        <v>133.17253521126761</v>
      </c>
      <c r="I635" s="2">
        <f t="shared" si="55"/>
        <v>4.8260983468073659</v>
      </c>
      <c r="J635" s="1">
        <f t="shared" si="56"/>
        <v>1370.611930493292</v>
      </c>
      <c r="K635" s="1">
        <f t="shared" si="57"/>
        <v>36450.388069506706</v>
      </c>
      <c r="L635" s="10">
        <f t="shared" si="58"/>
        <v>0.89060046117083158</v>
      </c>
      <c r="M635" s="1">
        <f t="shared" si="59"/>
        <v>32462.73242455845</v>
      </c>
    </row>
    <row r="636" spans="1:13">
      <c r="A636" s="80" t="s">
        <v>597</v>
      </c>
      <c r="B636" s="87">
        <v>361422</v>
      </c>
      <c r="C636" s="48" t="s">
        <v>632</v>
      </c>
      <c r="D636" s="72" t="s">
        <v>1117</v>
      </c>
      <c r="E636" s="72" t="s">
        <v>1146</v>
      </c>
      <c r="F636" s="62">
        <v>67524</v>
      </c>
      <c r="G636" s="63">
        <v>1867</v>
      </c>
      <c r="H636" s="2">
        <f t="shared" si="54"/>
        <v>36.167113015532941</v>
      </c>
      <c r="I636" s="2">
        <f t="shared" si="55"/>
        <v>4.8260983468073659</v>
      </c>
      <c r="J636" s="1">
        <f t="shared" si="56"/>
        <v>9010.3256134893527</v>
      </c>
      <c r="K636" s="1">
        <f t="shared" si="57"/>
        <v>58513.674386510647</v>
      </c>
      <c r="L636" s="10">
        <f t="shared" si="58"/>
        <v>0.89060046117083158</v>
      </c>
      <c r="M636" s="1">
        <f t="shared" si="59"/>
        <v>52112.305393426257</v>
      </c>
    </row>
    <row r="637" spans="1:13">
      <c r="A637" s="80" t="s">
        <v>597</v>
      </c>
      <c r="B637" s="87">
        <v>361423</v>
      </c>
      <c r="C637" s="48" t="s">
        <v>633</v>
      </c>
      <c r="D637" s="72" t="s">
        <v>1117</v>
      </c>
      <c r="E637" s="72" t="s">
        <v>1146</v>
      </c>
      <c r="F637" s="62">
        <v>3471</v>
      </c>
      <c r="G637" s="63">
        <v>738</v>
      </c>
      <c r="H637" s="2">
        <f t="shared" si="54"/>
        <v>4.7032520325203251</v>
      </c>
      <c r="I637" s="2">
        <f t="shared" si="55"/>
        <v>4.8260983468073659</v>
      </c>
      <c r="J637" s="1">
        <f t="shared" si="56"/>
        <v>3471</v>
      </c>
      <c r="K637" s="1">
        <f t="shared" si="57"/>
        <v>0</v>
      </c>
      <c r="L637" s="10">
        <f t="shared" si="58"/>
        <v>0.89060046117083158</v>
      </c>
      <c r="M637" s="1">
        <f t="shared" si="59"/>
        <v>0</v>
      </c>
    </row>
    <row r="638" spans="1:13">
      <c r="A638" s="80" t="s">
        <v>597</v>
      </c>
      <c r="B638" s="83">
        <v>361424</v>
      </c>
      <c r="C638" s="48" t="s">
        <v>634</v>
      </c>
      <c r="D638" s="72" t="s">
        <v>1117</v>
      </c>
      <c r="E638" s="72" t="s">
        <v>1146</v>
      </c>
      <c r="F638" s="62">
        <v>0</v>
      </c>
      <c r="G638" s="63">
        <v>0</v>
      </c>
      <c r="H638" s="2">
        <f t="shared" si="54"/>
        <v>0</v>
      </c>
      <c r="I638" s="2">
        <f t="shared" si="55"/>
        <v>4.8260983468073659</v>
      </c>
      <c r="J638" s="1">
        <f t="shared" si="56"/>
        <v>0</v>
      </c>
      <c r="K638" s="1">
        <f t="shared" si="57"/>
        <v>0</v>
      </c>
      <c r="L638" s="10">
        <f t="shared" si="58"/>
        <v>0.89060046117083158</v>
      </c>
      <c r="M638" s="1">
        <f t="shared" si="59"/>
        <v>0</v>
      </c>
    </row>
    <row r="639" spans="1:13">
      <c r="A639" s="80" t="s">
        <v>597</v>
      </c>
      <c r="B639" s="83">
        <v>361425</v>
      </c>
      <c r="C639" s="48" t="s">
        <v>635</v>
      </c>
      <c r="D639" s="72" t="s">
        <v>1117</v>
      </c>
      <c r="E639" s="72" t="s">
        <v>1146</v>
      </c>
      <c r="F639" s="62">
        <v>0</v>
      </c>
      <c r="G639" s="63">
        <v>0</v>
      </c>
      <c r="H639" s="2">
        <f t="shared" si="54"/>
        <v>0</v>
      </c>
      <c r="I639" s="2">
        <f t="shared" si="55"/>
        <v>4.8260983468073659</v>
      </c>
      <c r="J639" s="1">
        <f t="shared" si="56"/>
        <v>0</v>
      </c>
      <c r="K639" s="1">
        <f t="shared" si="57"/>
        <v>0</v>
      </c>
      <c r="L639" s="10">
        <f t="shared" si="58"/>
        <v>0.89060046117083158</v>
      </c>
      <c r="M639" s="1">
        <f t="shared" si="59"/>
        <v>0</v>
      </c>
    </row>
    <row r="640" spans="1:13">
      <c r="A640" s="80" t="s">
        <v>597</v>
      </c>
      <c r="B640" s="87">
        <v>361426</v>
      </c>
      <c r="C640" s="48" t="s">
        <v>636</v>
      </c>
      <c r="D640" s="72" t="s">
        <v>1117</v>
      </c>
      <c r="E640" s="72" t="s">
        <v>1146</v>
      </c>
      <c r="F640" s="62">
        <v>43896</v>
      </c>
      <c r="G640" s="63">
        <v>520</v>
      </c>
      <c r="H640" s="2">
        <f t="shared" si="54"/>
        <v>84.41538461538461</v>
      </c>
      <c r="I640" s="2">
        <f t="shared" si="55"/>
        <v>4.8260983468073659</v>
      </c>
      <c r="J640" s="1">
        <f t="shared" si="56"/>
        <v>2509.5711403398304</v>
      </c>
      <c r="K640" s="1">
        <f t="shared" si="57"/>
        <v>41386.428859660169</v>
      </c>
      <c r="L640" s="10">
        <f t="shared" si="58"/>
        <v>0.89060046117083158</v>
      </c>
      <c r="M640" s="1">
        <f t="shared" si="59"/>
        <v>36858.772628627157</v>
      </c>
    </row>
    <row r="641" spans="1:13">
      <c r="A641" s="80" t="s">
        <v>597</v>
      </c>
      <c r="B641" s="83">
        <v>361430</v>
      </c>
      <c r="C641" s="48" t="s">
        <v>637</v>
      </c>
      <c r="D641" s="72" t="s">
        <v>1117</v>
      </c>
      <c r="E641" s="72" t="s">
        <v>1146</v>
      </c>
      <c r="F641" s="62">
        <v>0</v>
      </c>
      <c r="G641" s="63">
        <v>0</v>
      </c>
      <c r="H641" s="2">
        <f t="shared" si="54"/>
        <v>0</v>
      </c>
      <c r="I641" s="2">
        <f t="shared" si="55"/>
        <v>4.8260983468073659</v>
      </c>
      <c r="J641" s="1">
        <f t="shared" si="56"/>
        <v>0</v>
      </c>
      <c r="K641" s="1">
        <f t="shared" si="57"/>
        <v>0</v>
      </c>
      <c r="L641" s="10">
        <f t="shared" si="58"/>
        <v>0.89060046117083158</v>
      </c>
      <c r="M641" s="1">
        <f t="shared" si="59"/>
        <v>0</v>
      </c>
    </row>
    <row r="642" spans="1:13">
      <c r="A642" s="80" t="s">
        <v>597</v>
      </c>
      <c r="B642" s="83">
        <v>361431</v>
      </c>
      <c r="C642" s="48" t="s">
        <v>638</v>
      </c>
      <c r="D642" s="72" t="s">
        <v>1117</v>
      </c>
      <c r="E642" s="72" t="s">
        <v>1146</v>
      </c>
      <c r="F642" s="62">
        <v>0</v>
      </c>
      <c r="G642" s="63">
        <v>0</v>
      </c>
      <c r="H642" s="2">
        <f t="shared" si="54"/>
        <v>0</v>
      </c>
      <c r="I642" s="2">
        <f t="shared" si="55"/>
        <v>4.8260983468073659</v>
      </c>
      <c r="J642" s="1">
        <f t="shared" si="56"/>
        <v>0</v>
      </c>
      <c r="K642" s="1">
        <f t="shared" si="57"/>
        <v>0</v>
      </c>
      <c r="L642" s="10">
        <f t="shared" si="58"/>
        <v>0.89060046117083158</v>
      </c>
      <c r="M642" s="1">
        <f t="shared" si="59"/>
        <v>0</v>
      </c>
    </row>
    <row r="643" spans="1:13">
      <c r="A643" s="80" t="s">
        <v>597</v>
      </c>
      <c r="B643" s="83">
        <v>361433</v>
      </c>
      <c r="C643" s="48" t="s">
        <v>639</v>
      </c>
      <c r="D643" s="72" t="s">
        <v>1117</v>
      </c>
      <c r="E643" s="72" t="s">
        <v>1146</v>
      </c>
      <c r="F643" s="62">
        <v>0</v>
      </c>
      <c r="G643" s="63">
        <v>0</v>
      </c>
      <c r="H643" s="2">
        <f t="shared" ref="H643:H706" si="60">IFERROR(F643/G643,0)</f>
        <v>0</v>
      </c>
      <c r="I643" s="2">
        <f t="shared" ref="I643:I706" si="61">$D$1134</f>
        <v>4.8260983468073659</v>
      </c>
      <c r="J643" s="1">
        <f t="shared" ref="J643:J706" si="62">MIN(F643,I643*G643)</f>
        <v>0</v>
      </c>
      <c r="K643" s="1">
        <f t="shared" ref="K643:K706" si="63">F643-J643</f>
        <v>0</v>
      </c>
      <c r="L643" s="10">
        <f t="shared" ref="L643:L706" si="64">$L$1132</f>
        <v>0.89060046117083158</v>
      </c>
      <c r="M643" s="1">
        <f t="shared" ref="M643:M706" si="65">L643*K643</f>
        <v>0</v>
      </c>
    </row>
    <row r="644" spans="1:13">
      <c r="A644" s="80" t="s">
        <v>597</v>
      </c>
      <c r="B644" s="83">
        <v>361439</v>
      </c>
      <c r="C644" s="48" t="s">
        <v>640</v>
      </c>
      <c r="D644" s="72" t="s">
        <v>1117</v>
      </c>
      <c r="E644" s="72" t="s">
        <v>1146</v>
      </c>
      <c r="F644" s="62">
        <v>0</v>
      </c>
      <c r="G644" s="63">
        <v>0</v>
      </c>
      <c r="H644" s="2">
        <f t="shared" si="60"/>
        <v>0</v>
      </c>
      <c r="I644" s="2">
        <f t="shared" si="61"/>
        <v>4.8260983468073659</v>
      </c>
      <c r="J644" s="1">
        <f t="shared" si="62"/>
        <v>0</v>
      </c>
      <c r="K644" s="1">
        <f t="shared" si="63"/>
        <v>0</v>
      </c>
      <c r="L644" s="10">
        <f t="shared" si="64"/>
        <v>0.89060046117083158</v>
      </c>
      <c r="M644" s="1">
        <f t="shared" si="65"/>
        <v>0</v>
      </c>
    </row>
    <row r="645" spans="1:13">
      <c r="A645" s="80" t="s">
        <v>597</v>
      </c>
      <c r="B645" s="83">
        <v>361440</v>
      </c>
      <c r="C645" s="48" t="s">
        <v>641</v>
      </c>
      <c r="D645" s="72" t="s">
        <v>1117</v>
      </c>
      <c r="E645" s="72" t="s">
        <v>1146</v>
      </c>
      <c r="F645" s="62">
        <v>0</v>
      </c>
      <c r="G645" s="63">
        <v>0</v>
      </c>
      <c r="H645" s="2">
        <f t="shared" si="60"/>
        <v>0</v>
      </c>
      <c r="I645" s="2">
        <f t="shared" si="61"/>
        <v>4.8260983468073659</v>
      </c>
      <c r="J645" s="1">
        <f t="shared" si="62"/>
        <v>0</v>
      </c>
      <c r="K645" s="1">
        <f t="shared" si="63"/>
        <v>0</v>
      </c>
      <c r="L645" s="10">
        <f t="shared" si="64"/>
        <v>0.89060046117083158</v>
      </c>
      <c r="M645" s="1">
        <f t="shared" si="65"/>
        <v>0</v>
      </c>
    </row>
    <row r="646" spans="1:13">
      <c r="A646" s="80" t="s">
        <v>597</v>
      </c>
      <c r="B646" s="83">
        <v>361442</v>
      </c>
      <c r="C646" s="48" t="s">
        <v>642</v>
      </c>
      <c r="D646" s="72" t="s">
        <v>1117</v>
      </c>
      <c r="E646" s="72" t="s">
        <v>1146</v>
      </c>
      <c r="F646" s="62">
        <v>0</v>
      </c>
      <c r="G646" s="63">
        <v>0</v>
      </c>
      <c r="H646" s="2">
        <f t="shared" si="60"/>
        <v>0</v>
      </c>
      <c r="I646" s="2">
        <f t="shared" si="61"/>
        <v>4.8260983468073659</v>
      </c>
      <c r="J646" s="1">
        <f t="shared" si="62"/>
        <v>0</v>
      </c>
      <c r="K646" s="1">
        <f t="shared" si="63"/>
        <v>0</v>
      </c>
      <c r="L646" s="10">
        <f t="shared" si="64"/>
        <v>0.89060046117083158</v>
      </c>
      <c r="M646" s="1">
        <f t="shared" si="65"/>
        <v>0</v>
      </c>
    </row>
    <row r="647" spans="1:13">
      <c r="A647" s="80" t="s">
        <v>597</v>
      </c>
      <c r="B647" s="83">
        <v>361443</v>
      </c>
      <c r="C647" s="48" t="s">
        <v>643</v>
      </c>
      <c r="D647" s="72" t="s">
        <v>1117</v>
      </c>
      <c r="E647" s="72" t="s">
        <v>1146</v>
      </c>
      <c r="F647" s="62">
        <v>0</v>
      </c>
      <c r="G647" s="63">
        <v>0</v>
      </c>
      <c r="H647" s="2">
        <f t="shared" si="60"/>
        <v>0</v>
      </c>
      <c r="I647" s="2">
        <f t="shared" si="61"/>
        <v>4.8260983468073659</v>
      </c>
      <c r="J647" s="1">
        <f t="shared" si="62"/>
        <v>0</v>
      </c>
      <c r="K647" s="1">
        <f t="shared" si="63"/>
        <v>0</v>
      </c>
      <c r="L647" s="10">
        <f t="shared" si="64"/>
        <v>0.89060046117083158</v>
      </c>
      <c r="M647" s="1">
        <f t="shared" si="65"/>
        <v>0</v>
      </c>
    </row>
    <row r="648" spans="1:13">
      <c r="A648" s="80" t="s">
        <v>597</v>
      </c>
      <c r="B648" s="83">
        <v>361448</v>
      </c>
      <c r="C648" s="48" t="s">
        <v>644</v>
      </c>
      <c r="D648" s="72" t="s">
        <v>1117</v>
      </c>
      <c r="E648" s="72" t="s">
        <v>1146</v>
      </c>
      <c r="F648" s="62">
        <v>0</v>
      </c>
      <c r="G648" s="63">
        <v>0</v>
      </c>
      <c r="H648" s="2">
        <f t="shared" si="60"/>
        <v>0</v>
      </c>
      <c r="I648" s="2">
        <f t="shared" si="61"/>
        <v>4.8260983468073659</v>
      </c>
      <c r="J648" s="1">
        <f t="shared" si="62"/>
        <v>0</v>
      </c>
      <c r="K648" s="1">
        <f t="shared" si="63"/>
        <v>0</v>
      </c>
      <c r="L648" s="10">
        <f t="shared" si="64"/>
        <v>0.89060046117083158</v>
      </c>
      <c r="M648" s="1">
        <f t="shared" si="65"/>
        <v>0</v>
      </c>
    </row>
    <row r="649" spans="1:13">
      <c r="A649" s="80" t="s">
        <v>597</v>
      </c>
      <c r="B649" s="83">
        <v>361450</v>
      </c>
      <c r="C649" s="48" t="s">
        <v>645</v>
      </c>
      <c r="D649" s="72" t="s">
        <v>1117</v>
      </c>
      <c r="E649" s="72" t="s">
        <v>1146</v>
      </c>
      <c r="F649" s="62">
        <v>0</v>
      </c>
      <c r="G649" s="63">
        <v>0</v>
      </c>
      <c r="H649" s="2">
        <f t="shared" si="60"/>
        <v>0</v>
      </c>
      <c r="I649" s="2">
        <f t="shared" si="61"/>
        <v>4.8260983468073659</v>
      </c>
      <c r="J649" s="1">
        <f t="shared" si="62"/>
        <v>0</v>
      </c>
      <c r="K649" s="1">
        <f t="shared" si="63"/>
        <v>0</v>
      </c>
      <c r="L649" s="10">
        <f t="shared" si="64"/>
        <v>0.89060046117083158</v>
      </c>
      <c r="M649" s="1">
        <f t="shared" si="65"/>
        <v>0</v>
      </c>
    </row>
    <row r="650" spans="1:13">
      <c r="A650" s="80" t="s">
        <v>597</v>
      </c>
      <c r="B650" s="87">
        <v>361451</v>
      </c>
      <c r="C650" s="48" t="s">
        <v>646</v>
      </c>
      <c r="D650" s="72" t="s">
        <v>1117</v>
      </c>
      <c r="E650" s="72" t="s">
        <v>1146</v>
      </c>
      <c r="F650" s="62">
        <v>526626</v>
      </c>
      <c r="G650" s="63">
        <v>10539</v>
      </c>
      <c r="H650" s="2">
        <f t="shared" si="60"/>
        <v>49.969257045260463</v>
      </c>
      <c r="I650" s="2">
        <f t="shared" si="61"/>
        <v>4.8260983468073659</v>
      </c>
      <c r="J650" s="1">
        <f t="shared" si="62"/>
        <v>50862.250477002832</v>
      </c>
      <c r="K650" s="1">
        <f t="shared" si="63"/>
        <v>475763.74952299718</v>
      </c>
      <c r="L650" s="10">
        <f t="shared" si="64"/>
        <v>0.89060046117083158</v>
      </c>
      <c r="M650" s="1">
        <f t="shared" si="65"/>
        <v>423715.41473354527</v>
      </c>
    </row>
    <row r="651" spans="1:13">
      <c r="A651" s="80" t="s">
        <v>597</v>
      </c>
      <c r="B651" s="88">
        <v>361451</v>
      </c>
      <c r="C651" s="48" t="s">
        <v>646</v>
      </c>
      <c r="D651" s="72" t="s">
        <v>1117</v>
      </c>
      <c r="E651" s="72" t="s">
        <v>1147</v>
      </c>
      <c r="F651" s="62">
        <v>2211</v>
      </c>
      <c r="G651" s="9">
        <v>79</v>
      </c>
      <c r="H651" s="2">
        <f t="shared" si="60"/>
        <v>27.9873417721519</v>
      </c>
      <c r="I651" s="2">
        <f t="shared" si="61"/>
        <v>4.8260983468073659</v>
      </c>
      <c r="J651" s="1">
        <f t="shared" si="62"/>
        <v>381.2617693977819</v>
      </c>
      <c r="K651" s="1">
        <f t="shared" si="63"/>
        <v>1829.7382306022182</v>
      </c>
      <c r="L651" s="10">
        <f t="shared" si="64"/>
        <v>0.89060046117083158</v>
      </c>
      <c r="M651" s="1">
        <f t="shared" si="65"/>
        <v>1629.5657119962368</v>
      </c>
    </row>
    <row r="652" spans="1:13">
      <c r="A652" s="80" t="s">
        <v>597</v>
      </c>
      <c r="B652" s="83">
        <v>361453</v>
      </c>
      <c r="C652" s="48" t="s">
        <v>647</v>
      </c>
      <c r="D652" s="72" t="s">
        <v>1117</v>
      </c>
      <c r="E652" s="72" t="s">
        <v>1146</v>
      </c>
      <c r="F652" s="62">
        <v>0</v>
      </c>
      <c r="G652" s="63">
        <v>0</v>
      </c>
      <c r="H652" s="2">
        <f t="shared" si="60"/>
        <v>0</v>
      </c>
      <c r="I652" s="2">
        <f t="shared" si="61"/>
        <v>4.8260983468073659</v>
      </c>
      <c r="J652" s="1">
        <f t="shared" si="62"/>
        <v>0</v>
      </c>
      <c r="K652" s="1">
        <f t="shared" si="63"/>
        <v>0</v>
      </c>
      <c r="L652" s="10">
        <f t="shared" si="64"/>
        <v>0.89060046117083158</v>
      </c>
      <c r="M652" s="1">
        <f t="shared" si="65"/>
        <v>0</v>
      </c>
    </row>
    <row r="653" spans="1:13">
      <c r="A653" s="80" t="s">
        <v>597</v>
      </c>
      <c r="B653" s="83">
        <v>361454</v>
      </c>
      <c r="C653" s="48" t="s">
        <v>648</v>
      </c>
      <c r="D653" s="72" t="s">
        <v>1117</v>
      </c>
      <c r="E653" s="72" t="s">
        <v>1146</v>
      </c>
      <c r="F653" s="62">
        <v>0</v>
      </c>
      <c r="G653" s="63">
        <v>0</v>
      </c>
      <c r="H653" s="2">
        <f t="shared" si="60"/>
        <v>0</v>
      </c>
      <c r="I653" s="2">
        <f t="shared" si="61"/>
        <v>4.8260983468073659</v>
      </c>
      <c r="J653" s="1">
        <f t="shared" si="62"/>
        <v>0</v>
      </c>
      <c r="K653" s="1">
        <f t="shared" si="63"/>
        <v>0</v>
      </c>
      <c r="L653" s="10">
        <f t="shared" si="64"/>
        <v>0.89060046117083158</v>
      </c>
      <c r="M653" s="1">
        <f t="shared" si="65"/>
        <v>0</v>
      </c>
    </row>
    <row r="654" spans="1:13">
      <c r="A654" s="80" t="s">
        <v>597</v>
      </c>
      <c r="B654" s="83">
        <v>361472</v>
      </c>
      <c r="C654" s="48" t="s">
        <v>649</v>
      </c>
      <c r="D654" s="72" t="s">
        <v>1117</v>
      </c>
      <c r="E654" s="72" t="s">
        <v>1146</v>
      </c>
      <c r="F654" s="62">
        <v>0</v>
      </c>
      <c r="G654" s="63">
        <v>0</v>
      </c>
      <c r="H654" s="2">
        <f t="shared" si="60"/>
        <v>0</v>
      </c>
      <c r="I654" s="2">
        <f t="shared" si="61"/>
        <v>4.8260983468073659</v>
      </c>
      <c r="J654" s="1">
        <f t="shared" si="62"/>
        <v>0</v>
      </c>
      <c r="K654" s="1">
        <f t="shared" si="63"/>
        <v>0</v>
      </c>
      <c r="L654" s="10">
        <f t="shared" si="64"/>
        <v>0.89060046117083158</v>
      </c>
      <c r="M654" s="1">
        <f t="shared" si="65"/>
        <v>0</v>
      </c>
    </row>
    <row r="655" spans="1:13">
      <c r="A655" s="80" t="s">
        <v>597</v>
      </c>
      <c r="B655" s="83">
        <v>361474</v>
      </c>
      <c r="C655" s="48" t="s">
        <v>650</v>
      </c>
      <c r="D655" s="72" t="s">
        <v>1117</v>
      </c>
      <c r="E655" s="72" t="s">
        <v>1146</v>
      </c>
      <c r="F655" s="62">
        <v>0</v>
      </c>
      <c r="G655" s="63">
        <v>0</v>
      </c>
      <c r="H655" s="2">
        <f t="shared" si="60"/>
        <v>0</v>
      </c>
      <c r="I655" s="2">
        <f t="shared" si="61"/>
        <v>4.8260983468073659</v>
      </c>
      <c r="J655" s="1">
        <f t="shared" si="62"/>
        <v>0</v>
      </c>
      <c r="K655" s="1">
        <f t="shared" si="63"/>
        <v>0</v>
      </c>
      <c r="L655" s="10">
        <f t="shared" si="64"/>
        <v>0.89060046117083158</v>
      </c>
      <c r="M655" s="1">
        <f t="shared" si="65"/>
        <v>0</v>
      </c>
    </row>
    <row r="656" spans="1:13">
      <c r="A656" s="80" t="s">
        <v>597</v>
      </c>
      <c r="B656" s="87">
        <v>361475</v>
      </c>
      <c r="C656" s="48" t="s">
        <v>651</v>
      </c>
      <c r="D656" s="72" t="s">
        <v>1117</v>
      </c>
      <c r="E656" s="72" t="s">
        <v>1146</v>
      </c>
      <c r="F656" s="62">
        <v>90645</v>
      </c>
      <c r="G656" s="63">
        <v>3215</v>
      </c>
      <c r="H656" s="2">
        <f t="shared" si="60"/>
        <v>28.194401244167963</v>
      </c>
      <c r="I656" s="2">
        <f t="shared" si="61"/>
        <v>4.8260983468073659</v>
      </c>
      <c r="J656" s="1">
        <f t="shared" si="62"/>
        <v>15515.906184985681</v>
      </c>
      <c r="K656" s="1">
        <f t="shared" si="63"/>
        <v>75129.093815014319</v>
      </c>
      <c r="L656" s="10">
        <f t="shared" si="64"/>
        <v>0.89060046117083158</v>
      </c>
      <c r="M656" s="1">
        <f t="shared" si="65"/>
        <v>66910.005598998425</v>
      </c>
    </row>
    <row r="657" spans="1:13">
      <c r="A657" s="80" t="s">
        <v>597</v>
      </c>
      <c r="B657" s="83">
        <v>361476</v>
      </c>
      <c r="C657" s="48" t="s">
        <v>652</v>
      </c>
      <c r="D657" s="72" t="s">
        <v>1117</v>
      </c>
      <c r="E657" s="72" t="s">
        <v>1146</v>
      </c>
      <c r="F657" s="62">
        <v>0</v>
      </c>
      <c r="G657" s="63">
        <v>0</v>
      </c>
      <c r="H657" s="2">
        <f t="shared" si="60"/>
        <v>0</v>
      </c>
      <c r="I657" s="2">
        <f t="shared" si="61"/>
        <v>4.8260983468073659</v>
      </c>
      <c r="J657" s="1">
        <f t="shared" si="62"/>
        <v>0</v>
      </c>
      <c r="K657" s="1">
        <f t="shared" si="63"/>
        <v>0</v>
      </c>
      <c r="L657" s="10">
        <f t="shared" si="64"/>
        <v>0.89060046117083158</v>
      </c>
      <c r="M657" s="1">
        <f t="shared" si="65"/>
        <v>0</v>
      </c>
    </row>
    <row r="658" spans="1:13">
      <c r="A658" s="80" t="s">
        <v>597</v>
      </c>
      <c r="B658" s="87">
        <v>361479</v>
      </c>
      <c r="C658" s="48" t="s">
        <v>653</v>
      </c>
      <c r="D658" s="72" t="s">
        <v>1117</v>
      </c>
      <c r="E658" s="72" t="s">
        <v>1146</v>
      </c>
      <c r="F658" s="62">
        <v>0</v>
      </c>
      <c r="G658" s="63">
        <v>7857</v>
      </c>
      <c r="H658" s="2">
        <f t="shared" si="60"/>
        <v>0</v>
      </c>
      <c r="I658" s="2">
        <f t="shared" si="61"/>
        <v>4.8260983468073659</v>
      </c>
      <c r="J658" s="1">
        <f t="shared" si="62"/>
        <v>0</v>
      </c>
      <c r="K658" s="1">
        <f t="shared" si="63"/>
        <v>0</v>
      </c>
      <c r="L658" s="10">
        <f t="shared" si="64"/>
        <v>0.89060046117083158</v>
      </c>
      <c r="M658" s="1">
        <f t="shared" si="65"/>
        <v>0</v>
      </c>
    </row>
    <row r="659" spans="1:13">
      <c r="A659" s="80" t="s">
        <v>597</v>
      </c>
      <c r="B659" s="83">
        <v>361483</v>
      </c>
      <c r="C659" s="48" t="s">
        <v>654</v>
      </c>
      <c r="D659" s="72" t="s">
        <v>1117</v>
      </c>
      <c r="E659" s="72" t="s">
        <v>1146</v>
      </c>
      <c r="F659" s="62">
        <v>0</v>
      </c>
      <c r="G659" s="63">
        <v>0</v>
      </c>
      <c r="H659" s="2">
        <f t="shared" si="60"/>
        <v>0</v>
      </c>
      <c r="I659" s="2">
        <f t="shared" si="61"/>
        <v>4.8260983468073659</v>
      </c>
      <c r="J659" s="1">
        <f t="shared" si="62"/>
        <v>0</v>
      </c>
      <c r="K659" s="1">
        <f t="shared" si="63"/>
        <v>0</v>
      </c>
      <c r="L659" s="10">
        <f t="shared" si="64"/>
        <v>0.89060046117083158</v>
      </c>
      <c r="M659" s="1">
        <f t="shared" si="65"/>
        <v>0</v>
      </c>
    </row>
    <row r="660" spans="1:13">
      <c r="A660" s="80" t="s">
        <v>597</v>
      </c>
      <c r="B660" s="87">
        <v>361485</v>
      </c>
      <c r="C660" s="48" t="s">
        <v>655</v>
      </c>
      <c r="D660" s="72" t="s">
        <v>1117</v>
      </c>
      <c r="E660" s="72" t="s">
        <v>1146</v>
      </c>
      <c r="F660" s="62">
        <v>91698</v>
      </c>
      <c r="G660" s="63">
        <v>1143</v>
      </c>
      <c r="H660" s="2">
        <f t="shared" si="60"/>
        <v>80.225721784776908</v>
      </c>
      <c r="I660" s="2">
        <f t="shared" si="61"/>
        <v>4.8260983468073659</v>
      </c>
      <c r="J660" s="1">
        <f t="shared" si="62"/>
        <v>5516.230410400819</v>
      </c>
      <c r="K660" s="1">
        <f t="shared" si="63"/>
        <v>86181.769589599178</v>
      </c>
      <c r="L660" s="10">
        <f t="shared" si="64"/>
        <v>0.89060046117083158</v>
      </c>
      <c r="M660" s="1">
        <f t="shared" si="65"/>
        <v>76753.523741015379</v>
      </c>
    </row>
    <row r="661" spans="1:13">
      <c r="A661" s="80" t="s">
        <v>597</v>
      </c>
      <c r="B661" s="83">
        <v>361487</v>
      </c>
      <c r="C661" s="48" t="s">
        <v>656</v>
      </c>
      <c r="D661" s="72" t="s">
        <v>1117</v>
      </c>
      <c r="E661" s="72" t="s">
        <v>1146</v>
      </c>
      <c r="F661" s="62">
        <v>0</v>
      </c>
      <c r="G661" s="63">
        <v>0</v>
      </c>
      <c r="H661" s="2">
        <f t="shared" si="60"/>
        <v>0</v>
      </c>
      <c r="I661" s="2">
        <f t="shared" si="61"/>
        <v>4.8260983468073659</v>
      </c>
      <c r="J661" s="1">
        <f t="shared" si="62"/>
        <v>0</v>
      </c>
      <c r="K661" s="1">
        <f t="shared" si="63"/>
        <v>0</v>
      </c>
      <c r="L661" s="10">
        <f t="shared" si="64"/>
        <v>0.89060046117083158</v>
      </c>
      <c r="M661" s="1">
        <f t="shared" si="65"/>
        <v>0</v>
      </c>
    </row>
    <row r="662" spans="1:13">
      <c r="A662" s="80" t="s">
        <v>597</v>
      </c>
      <c r="B662" s="83">
        <v>361491</v>
      </c>
      <c r="C662" s="48" t="s">
        <v>657</v>
      </c>
      <c r="D662" s="72" t="s">
        <v>1117</v>
      </c>
      <c r="E662" s="72" t="s">
        <v>1146</v>
      </c>
      <c r="F662" s="62">
        <v>0</v>
      </c>
      <c r="G662" s="63">
        <v>0</v>
      </c>
      <c r="H662" s="2">
        <f t="shared" si="60"/>
        <v>0</v>
      </c>
      <c r="I662" s="2">
        <f t="shared" si="61"/>
        <v>4.8260983468073659</v>
      </c>
      <c r="J662" s="1">
        <f t="shared" si="62"/>
        <v>0</v>
      </c>
      <c r="K662" s="1">
        <f t="shared" si="63"/>
        <v>0</v>
      </c>
      <c r="L662" s="10">
        <f t="shared" si="64"/>
        <v>0.89060046117083158</v>
      </c>
      <c r="M662" s="1">
        <f t="shared" si="65"/>
        <v>0</v>
      </c>
    </row>
    <row r="663" spans="1:13">
      <c r="A663" s="80" t="s">
        <v>597</v>
      </c>
      <c r="B663" s="87">
        <v>361494</v>
      </c>
      <c r="C663" s="48" t="s">
        <v>658</v>
      </c>
      <c r="D663" s="72" t="s">
        <v>1117</v>
      </c>
      <c r="E663" s="72" t="s">
        <v>1146</v>
      </c>
      <c r="F663" s="62">
        <v>138774</v>
      </c>
      <c r="G663" s="63">
        <v>778</v>
      </c>
      <c r="H663" s="2">
        <f t="shared" si="60"/>
        <v>178.37275064267351</v>
      </c>
      <c r="I663" s="2">
        <f t="shared" si="61"/>
        <v>4.8260983468073659</v>
      </c>
      <c r="J663" s="1">
        <f t="shared" si="62"/>
        <v>3754.7045138161307</v>
      </c>
      <c r="K663" s="1">
        <f t="shared" si="63"/>
        <v>135019.29548618387</v>
      </c>
      <c r="L663" s="10">
        <f t="shared" si="64"/>
        <v>0.89060046117083158</v>
      </c>
      <c r="M663" s="1">
        <f t="shared" si="65"/>
        <v>120248.24682695614</v>
      </c>
    </row>
    <row r="664" spans="1:13">
      <c r="A664" s="80" t="s">
        <v>597</v>
      </c>
      <c r="B664" s="83">
        <v>361495</v>
      </c>
      <c r="C664" s="48" t="s">
        <v>659</v>
      </c>
      <c r="D664" s="72" t="s">
        <v>1117</v>
      </c>
      <c r="E664" s="72" t="s">
        <v>1146</v>
      </c>
      <c r="F664" s="62">
        <v>0</v>
      </c>
      <c r="G664" s="63">
        <v>0</v>
      </c>
      <c r="H664" s="2">
        <f t="shared" si="60"/>
        <v>0</v>
      </c>
      <c r="I664" s="2">
        <f t="shared" si="61"/>
        <v>4.8260983468073659</v>
      </c>
      <c r="J664" s="1">
        <f t="shared" si="62"/>
        <v>0</v>
      </c>
      <c r="K664" s="1">
        <f t="shared" si="63"/>
        <v>0</v>
      </c>
      <c r="L664" s="10">
        <f t="shared" si="64"/>
        <v>0.89060046117083158</v>
      </c>
      <c r="M664" s="1">
        <f t="shared" si="65"/>
        <v>0</v>
      </c>
    </row>
    <row r="665" spans="1:13">
      <c r="A665" s="80" t="s">
        <v>597</v>
      </c>
      <c r="B665" s="87">
        <v>361499</v>
      </c>
      <c r="C665" s="48" t="s">
        <v>660</v>
      </c>
      <c r="D665" s="72" t="s">
        <v>1117</v>
      </c>
      <c r="E665" s="72" t="s">
        <v>1146</v>
      </c>
      <c r="F665" s="62">
        <v>0</v>
      </c>
      <c r="G665" s="63">
        <v>1452</v>
      </c>
      <c r="H665" s="2">
        <f t="shared" si="60"/>
        <v>0</v>
      </c>
      <c r="I665" s="2">
        <f t="shared" si="61"/>
        <v>4.8260983468073659</v>
      </c>
      <c r="J665" s="1">
        <f t="shared" si="62"/>
        <v>0</v>
      </c>
      <c r="K665" s="1">
        <f t="shared" si="63"/>
        <v>0</v>
      </c>
      <c r="L665" s="10">
        <f t="shared" si="64"/>
        <v>0.89060046117083158</v>
      </c>
      <c r="M665" s="1">
        <f t="shared" si="65"/>
        <v>0</v>
      </c>
    </row>
    <row r="666" spans="1:13">
      <c r="A666" s="80" t="s">
        <v>597</v>
      </c>
      <c r="B666" s="83">
        <v>361500</v>
      </c>
      <c r="C666" s="48" t="s">
        <v>661</v>
      </c>
      <c r="D666" s="72" t="s">
        <v>1117</v>
      </c>
      <c r="E666" s="72" t="s">
        <v>1146</v>
      </c>
      <c r="F666" s="62">
        <v>0</v>
      </c>
      <c r="G666" s="63">
        <v>0</v>
      </c>
      <c r="H666" s="2">
        <f t="shared" si="60"/>
        <v>0</v>
      </c>
      <c r="I666" s="2">
        <f t="shared" si="61"/>
        <v>4.8260983468073659</v>
      </c>
      <c r="J666" s="1">
        <f t="shared" si="62"/>
        <v>0</v>
      </c>
      <c r="K666" s="1">
        <f t="shared" si="63"/>
        <v>0</v>
      </c>
      <c r="L666" s="10">
        <f t="shared" si="64"/>
        <v>0.89060046117083158</v>
      </c>
      <c r="M666" s="1">
        <f t="shared" si="65"/>
        <v>0</v>
      </c>
    </row>
    <row r="667" spans="1:13">
      <c r="A667" s="80" t="s">
        <v>597</v>
      </c>
      <c r="B667" s="87">
        <v>361501</v>
      </c>
      <c r="C667" s="48" t="s">
        <v>662</v>
      </c>
      <c r="D667" s="72" t="s">
        <v>1117</v>
      </c>
      <c r="E667" s="72" t="s">
        <v>1146</v>
      </c>
      <c r="F667" s="62">
        <v>521010</v>
      </c>
      <c r="G667" s="63">
        <v>3483</v>
      </c>
      <c r="H667" s="2">
        <f t="shared" si="60"/>
        <v>149.58656330749355</v>
      </c>
      <c r="I667" s="2">
        <f t="shared" si="61"/>
        <v>4.8260983468073659</v>
      </c>
      <c r="J667" s="1">
        <f t="shared" si="62"/>
        <v>16809.300541930057</v>
      </c>
      <c r="K667" s="1">
        <f t="shared" si="63"/>
        <v>504200.69945806992</v>
      </c>
      <c r="L667" s="10">
        <f t="shared" si="64"/>
        <v>0.89060046117083158</v>
      </c>
      <c r="M667" s="1">
        <f t="shared" si="65"/>
        <v>449041.37546001293</v>
      </c>
    </row>
    <row r="668" spans="1:13">
      <c r="A668" s="80" t="s">
        <v>597</v>
      </c>
      <c r="B668" s="83">
        <v>361502</v>
      </c>
      <c r="C668" s="48" t="s">
        <v>663</v>
      </c>
      <c r="D668" s="72" t="s">
        <v>1117</v>
      </c>
      <c r="E668" s="72" t="s">
        <v>1146</v>
      </c>
      <c r="F668" s="62">
        <v>0</v>
      </c>
      <c r="G668" s="63">
        <v>0</v>
      </c>
      <c r="H668" s="2">
        <f t="shared" si="60"/>
        <v>0</v>
      </c>
      <c r="I668" s="2">
        <f t="shared" si="61"/>
        <v>4.8260983468073659</v>
      </c>
      <c r="J668" s="1">
        <f t="shared" si="62"/>
        <v>0</v>
      </c>
      <c r="K668" s="1">
        <f t="shared" si="63"/>
        <v>0</v>
      </c>
      <c r="L668" s="10">
        <f t="shared" si="64"/>
        <v>0.89060046117083158</v>
      </c>
      <c r="M668" s="1">
        <f t="shared" si="65"/>
        <v>0</v>
      </c>
    </row>
    <row r="669" spans="1:13">
      <c r="A669" s="80" t="s">
        <v>597</v>
      </c>
      <c r="B669" s="83">
        <v>361505</v>
      </c>
      <c r="C669" s="48" t="s">
        <v>664</v>
      </c>
      <c r="D669" s="72" t="s">
        <v>1117</v>
      </c>
      <c r="E669" s="72" t="s">
        <v>1146</v>
      </c>
      <c r="F669" s="62">
        <v>0</v>
      </c>
      <c r="G669" s="63">
        <v>0</v>
      </c>
      <c r="H669" s="2">
        <f t="shared" si="60"/>
        <v>0</v>
      </c>
      <c r="I669" s="2">
        <f t="shared" si="61"/>
        <v>4.8260983468073659</v>
      </c>
      <c r="J669" s="1">
        <f t="shared" si="62"/>
        <v>0</v>
      </c>
      <c r="K669" s="1">
        <f t="shared" si="63"/>
        <v>0</v>
      </c>
      <c r="L669" s="10">
        <f t="shared" si="64"/>
        <v>0.89060046117083158</v>
      </c>
      <c r="M669" s="1">
        <f t="shared" si="65"/>
        <v>0</v>
      </c>
    </row>
    <row r="670" spans="1:13">
      <c r="A670" s="80" t="s">
        <v>597</v>
      </c>
      <c r="B670" s="83">
        <v>361507</v>
      </c>
      <c r="C670" s="48" t="s">
        <v>665</v>
      </c>
      <c r="D670" s="72" t="s">
        <v>1117</v>
      </c>
      <c r="E670" s="72" t="s">
        <v>1146</v>
      </c>
      <c r="F670" s="62">
        <v>0</v>
      </c>
      <c r="G670" s="63">
        <v>0</v>
      </c>
      <c r="H670" s="2">
        <f t="shared" si="60"/>
        <v>0</v>
      </c>
      <c r="I670" s="2">
        <f t="shared" si="61"/>
        <v>4.8260983468073659</v>
      </c>
      <c r="J670" s="1">
        <f t="shared" si="62"/>
        <v>0</v>
      </c>
      <c r="K670" s="1">
        <f t="shared" si="63"/>
        <v>0</v>
      </c>
      <c r="L670" s="10">
        <f t="shared" si="64"/>
        <v>0.89060046117083158</v>
      </c>
      <c r="M670" s="1">
        <f t="shared" si="65"/>
        <v>0</v>
      </c>
    </row>
    <row r="671" spans="1:13">
      <c r="A671" s="80" t="s">
        <v>597</v>
      </c>
      <c r="B671" s="83">
        <v>361508</v>
      </c>
      <c r="C671" s="48" t="s">
        <v>666</v>
      </c>
      <c r="D671" s="72" t="s">
        <v>1117</v>
      </c>
      <c r="E671" s="72" t="s">
        <v>1146</v>
      </c>
      <c r="F671" s="62">
        <v>0</v>
      </c>
      <c r="G671" s="63">
        <v>0</v>
      </c>
      <c r="H671" s="2">
        <f t="shared" si="60"/>
        <v>0</v>
      </c>
      <c r="I671" s="2">
        <f t="shared" si="61"/>
        <v>4.8260983468073659</v>
      </c>
      <c r="J671" s="1">
        <f t="shared" si="62"/>
        <v>0</v>
      </c>
      <c r="K671" s="1">
        <f t="shared" si="63"/>
        <v>0</v>
      </c>
      <c r="L671" s="10">
        <f t="shared" si="64"/>
        <v>0.89060046117083158</v>
      </c>
      <c r="M671" s="1">
        <f t="shared" si="65"/>
        <v>0</v>
      </c>
    </row>
    <row r="672" spans="1:13">
      <c r="A672" s="80" t="s">
        <v>597</v>
      </c>
      <c r="B672" s="87">
        <v>361510</v>
      </c>
      <c r="C672" s="48" t="s">
        <v>667</v>
      </c>
      <c r="D672" s="72" t="s">
        <v>1117</v>
      </c>
      <c r="E672" s="72" t="s">
        <v>1146</v>
      </c>
      <c r="F672" s="62">
        <v>170793</v>
      </c>
      <c r="G672" s="63">
        <v>812</v>
      </c>
      <c r="H672" s="2">
        <f t="shared" si="60"/>
        <v>210.33620689655172</v>
      </c>
      <c r="I672" s="2">
        <f t="shared" si="61"/>
        <v>4.8260983468073659</v>
      </c>
      <c r="J672" s="1">
        <f t="shared" si="62"/>
        <v>3918.7918576075813</v>
      </c>
      <c r="K672" s="1">
        <f t="shared" si="63"/>
        <v>166874.20814239242</v>
      </c>
      <c r="L672" s="10">
        <f t="shared" si="64"/>
        <v>0.89060046117083158</v>
      </c>
      <c r="M672" s="1">
        <f t="shared" si="65"/>
        <v>148618.24672913202</v>
      </c>
    </row>
    <row r="673" spans="1:13" s="36" customFormat="1">
      <c r="A673" s="80" t="s">
        <v>597</v>
      </c>
      <c r="B673" s="87">
        <v>361512</v>
      </c>
      <c r="C673" s="48" t="s">
        <v>668</v>
      </c>
      <c r="D673" s="72" t="s">
        <v>1117</v>
      </c>
      <c r="E673" s="72" t="s">
        <v>1146</v>
      </c>
      <c r="F673" s="62">
        <v>5979</v>
      </c>
      <c r="G673" s="63">
        <v>136</v>
      </c>
      <c r="H673" s="2">
        <f t="shared" si="60"/>
        <v>43.963235294117645</v>
      </c>
      <c r="I673" s="2">
        <f t="shared" si="61"/>
        <v>4.8260983468073659</v>
      </c>
      <c r="J673" s="1">
        <f t="shared" si="62"/>
        <v>656.3493751658018</v>
      </c>
      <c r="K673" s="1">
        <f t="shared" si="63"/>
        <v>5322.6506248341984</v>
      </c>
      <c r="L673" s="10">
        <f t="shared" si="64"/>
        <v>0.89060046117083158</v>
      </c>
      <c r="M673" s="1">
        <f t="shared" si="65"/>
        <v>4740.3551011285517</v>
      </c>
    </row>
    <row r="674" spans="1:13">
      <c r="A674" s="80" t="s">
        <v>597</v>
      </c>
      <c r="B674" s="83">
        <v>361515</v>
      </c>
      <c r="C674" s="48" t="s">
        <v>669</v>
      </c>
      <c r="D674" s="72" t="s">
        <v>1117</v>
      </c>
      <c r="E674" s="72" t="s">
        <v>1146</v>
      </c>
      <c r="F674" s="62">
        <v>0</v>
      </c>
      <c r="G674" s="63">
        <v>0</v>
      </c>
      <c r="H674" s="2">
        <f t="shared" si="60"/>
        <v>0</v>
      </c>
      <c r="I674" s="2">
        <f t="shared" si="61"/>
        <v>4.8260983468073659</v>
      </c>
      <c r="J674" s="1">
        <f t="shared" si="62"/>
        <v>0</v>
      </c>
      <c r="K674" s="1">
        <f t="shared" si="63"/>
        <v>0</v>
      </c>
      <c r="L674" s="10">
        <f t="shared" si="64"/>
        <v>0.89060046117083158</v>
      </c>
      <c r="M674" s="1">
        <f t="shared" si="65"/>
        <v>0</v>
      </c>
    </row>
    <row r="675" spans="1:13" s="36" customFormat="1">
      <c r="A675" s="80" t="s">
        <v>597</v>
      </c>
      <c r="B675" s="83">
        <v>361654</v>
      </c>
      <c r="C675" s="48" t="s">
        <v>670</v>
      </c>
      <c r="D675" s="72" t="s">
        <v>1117</v>
      </c>
      <c r="E675" s="72" t="s">
        <v>1146</v>
      </c>
      <c r="F675" s="62">
        <v>0</v>
      </c>
      <c r="G675" s="63">
        <v>0</v>
      </c>
      <c r="H675" s="2">
        <f t="shared" si="60"/>
        <v>0</v>
      </c>
      <c r="I675" s="2">
        <f t="shared" si="61"/>
        <v>4.8260983468073659</v>
      </c>
      <c r="J675" s="1">
        <f t="shared" si="62"/>
        <v>0</v>
      </c>
      <c r="K675" s="1">
        <f t="shared" si="63"/>
        <v>0</v>
      </c>
      <c r="L675" s="10">
        <f t="shared" si="64"/>
        <v>0.89060046117083158</v>
      </c>
      <c r="M675" s="1">
        <f t="shared" si="65"/>
        <v>0</v>
      </c>
    </row>
    <row r="676" spans="1:13" s="48" customFormat="1">
      <c r="A676" s="80" t="s">
        <v>671</v>
      </c>
      <c r="B676" s="87">
        <v>371516</v>
      </c>
      <c r="C676" s="48" t="s">
        <v>672</v>
      </c>
      <c r="D676" s="72" t="s">
        <v>1117</v>
      </c>
      <c r="E676" s="72" t="s">
        <v>1146</v>
      </c>
      <c r="F676" s="62">
        <v>118536</v>
      </c>
      <c r="G676" s="63">
        <v>1800</v>
      </c>
      <c r="H676" s="2">
        <f t="shared" si="60"/>
        <v>65.853333333333339</v>
      </c>
      <c r="I676" s="2">
        <f t="shared" si="61"/>
        <v>4.8260983468073659</v>
      </c>
      <c r="J676" s="1">
        <f t="shared" si="62"/>
        <v>8686.9770242532595</v>
      </c>
      <c r="K676" s="1">
        <f t="shared" si="63"/>
        <v>109849.02297574675</v>
      </c>
      <c r="L676" s="10">
        <f t="shared" si="64"/>
        <v>0.89060046117083158</v>
      </c>
      <c r="M676" s="1">
        <f t="shared" si="65"/>
        <v>97831.590521365331</v>
      </c>
    </row>
    <row r="677" spans="1:13" s="48" customFormat="1">
      <c r="A677" s="80" t="s">
        <v>671</v>
      </c>
      <c r="B677" s="83">
        <v>371517</v>
      </c>
      <c r="C677" s="48" t="s">
        <v>673</v>
      </c>
      <c r="D677" s="72" t="s">
        <v>1117</v>
      </c>
      <c r="E677" s="72" t="s">
        <v>1146</v>
      </c>
      <c r="F677" s="62">
        <v>0</v>
      </c>
      <c r="G677" s="63">
        <v>0</v>
      </c>
      <c r="H677" s="2">
        <f t="shared" si="60"/>
        <v>0</v>
      </c>
      <c r="I677" s="2">
        <f t="shared" si="61"/>
        <v>4.8260983468073659</v>
      </c>
      <c r="J677" s="1">
        <f t="shared" si="62"/>
        <v>0</v>
      </c>
      <c r="K677" s="1">
        <f t="shared" si="63"/>
        <v>0</v>
      </c>
      <c r="L677" s="10">
        <f t="shared" si="64"/>
        <v>0.89060046117083158</v>
      </c>
      <c r="M677" s="1">
        <f t="shared" si="65"/>
        <v>0</v>
      </c>
    </row>
    <row r="678" spans="1:13" s="48" customFormat="1">
      <c r="A678" s="80" t="s">
        <v>671</v>
      </c>
      <c r="B678" s="83">
        <v>371518</v>
      </c>
      <c r="C678" s="48" t="s">
        <v>674</v>
      </c>
      <c r="D678" s="72" t="s">
        <v>1117</v>
      </c>
      <c r="E678" s="72" t="s">
        <v>1146</v>
      </c>
      <c r="F678" s="62">
        <v>0</v>
      </c>
      <c r="G678" s="63">
        <v>0</v>
      </c>
      <c r="H678" s="2">
        <f t="shared" si="60"/>
        <v>0</v>
      </c>
      <c r="I678" s="2">
        <f t="shared" si="61"/>
        <v>4.8260983468073659</v>
      </c>
      <c r="J678" s="1">
        <f t="shared" si="62"/>
        <v>0</v>
      </c>
      <c r="K678" s="1">
        <f t="shared" si="63"/>
        <v>0</v>
      </c>
      <c r="L678" s="10">
        <f t="shared" si="64"/>
        <v>0.89060046117083158</v>
      </c>
      <c r="M678" s="1">
        <f t="shared" si="65"/>
        <v>0</v>
      </c>
    </row>
    <row r="679" spans="1:13" s="48" customFormat="1">
      <c r="A679" s="80" t="s">
        <v>671</v>
      </c>
      <c r="B679" s="83">
        <v>371524</v>
      </c>
      <c r="C679" s="48" t="s">
        <v>675</v>
      </c>
      <c r="D679" s="72" t="s">
        <v>1117</v>
      </c>
      <c r="E679" s="72" t="s">
        <v>1146</v>
      </c>
      <c r="F679" s="62">
        <v>0</v>
      </c>
      <c r="G679" s="63">
        <v>0</v>
      </c>
      <c r="H679" s="2">
        <f t="shared" si="60"/>
        <v>0</v>
      </c>
      <c r="I679" s="2">
        <f t="shared" si="61"/>
        <v>4.8260983468073659</v>
      </c>
      <c r="J679" s="1">
        <f t="shared" si="62"/>
        <v>0</v>
      </c>
      <c r="K679" s="1">
        <f t="shared" si="63"/>
        <v>0</v>
      </c>
      <c r="L679" s="10">
        <f t="shared" si="64"/>
        <v>0.89060046117083158</v>
      </c>
      <c r="M679" s="1">
        <f t="shared" si="65"/>
        <v>0</v>
      </c>
    </row>
    <row r="680" spans="1:13" s="48" customFormat="1">
      <c r="A680" s="80" t="s">
        <v>671</v>
      </c>
      <c r="B680" s="87">
        <v>371525</v>
      </c>
      <c r="C680" s="48" t="s">
        <v>676</v>
      </c>
      <c r="D680" s="72" t="s">
        <v>1117</v>
      </c>
      <c r="E680" s="72" t="s">
        <v>1146</v>
      </c>
      <c r="F680" s="62">
        <v>374892</v>
      </c>
      <c r="G680" s="63">
        <v>1120</v>
      </c>
      <c r="H680" s="2">
        <f t="shared" si="60"/>
        <v>334.72500000000002</v>
      </c>
      <c r="I680" s="2">
        <f t="shared" si="61"/>
        <v>4.8260983468073659</v>
      </c>
      <c r="J680" s="1">
        <f t="shared" si="62"/>
        <v>5405.2301484242498</v>
      </c>
      <c r="K680" s="1">
        <f t="shared" si="63"/>
        <v>369486.76985157572</v>
      </c>
      <c r="L680" s="10">
        <f t="shared" si="64"/>
        <v>0.89060046117083158</v>
      </c>
      <c r="M680" s="1">
        <f t="shared" si="65"/>
        <v>329065.08762633422</v>
      </c>
    </row>
    <row r="681" spans="1:13" s="48" customFormat="1">
      <c r="A681" s="80" t="s">
        <v>671</v>
      </c>
      <c r="B681" s="87">
        <v>371526</v>
      </c>
      <c r="C681" s="48" t="s">
        <v>677</v>
      </c>
      <c r="D681" s="72" t="s">
        <v>1117</v>
      </c>
      <c r="E681" s="72" t="s">
        <v>1146</v>
      </c>
      <c r="F681" s="62">
        <v>127827</v>
      </c>
      <c r="G681" s="63">
        <v>1023</v>
      </c>
      <c r="H681" s="2">
        <f t="shared" si="60"/>
        <v>124.95307917888563</v>
      </c>
      <c r="I681" s="2">
        <f t="shared" si="61"/>
        <v>4.8260983468073659</v>
      </c>
      <c r="J681" s="1">
        <f t="shared" si="62"/>
        <v>4937.0986087839356</v>
      </c>
      <c r="K681" s="1">
        <f t="shared" si="63"/>
        <v>122889.90139121606</v>
      </c>
      <c r="L681" s="10">
        <f t="shared" si="64"/>
        <v>0.89060046117083158</v>
      </c>
      <c r="M681" s="1">
        <f t="shared" si="65"/>
        <v>109445.80285225504</v>
      </c>
    </row>
    <row r="682" spans="1:13" s="48" customFormat="1">
      <c r="A682" s="80" t="s">
        <v>671</v>
      </c>
      <c r="B682" s="83">
        <v>371530</v>
      </c>
      <c r="C682" s="48" t="s">
        <v>678</v>
      </c>
      <c r="D682" s="72" t="s">
        <v>1117</v>
      </c>
      <c r="E682" s="72" t="s">
        <v>1146</v>
      </c>
      <c r="F682" s="62">
        <v>0</v>
      </c>
      <c r="G682" s="63">
        <v>0</v>
      </c>
      <c r="H682" s="2">
        <f t="shared" si="60"/>
        <v>0</v>
      </c>
      <c r="I682" s="2">
        <f t="shared" si="61"/>
        <v>4.8260983468073659</v>
      </c>
      <c r="J682" s="1">
        <f t="shared" si="62"/>
        <v>0</v>
      </c>
      <c r="K682" s="1">
        <f t="shared" si="63"/>
        <v>0</v>
      </c>
      <c r="L682" s="10">
        <f t="shared" si="64"/>
        <v>0.89060046117083158</v>
      </c>
      <c r="M682" s="1">
        <f t="shared" si="65"/>
        <v>0</v>
      </c>
    </row>
    <row r="683" spans="1:13" s="48" customFormat="1">
      <c r="A683" s="80" t="s">
        <v>671</v>
      </c>
      <c r="B683" s="87">
        <v>371531</v>
      </c>
      <c r="C683" s="48" t="s">
        <v>679</v>
      </c>
      <c r="D683" s="72" t="s">
        <v>1117</v>
      </c>
      <c r="E683" s="72" t="s">
        <v>1146</v>
      </c>
      <c r="F683" s="62">
        <v>115623</v>
      </c>
      <c r="G683" s="63">
        <v>654</v>
      </c>
      <c r="H683" s="2">
        <f t="shared" si="60"/>
        <v>176.79357798165137</v>
      </c>
      <c r="I683" s="2">
        <f t="shared" si="61"/>
        <v>4.8260983468073659</v>
      </c>
      <c r="J683" s="1">
        <f t="shared" si="62"/>
        <v>3156.2683188120172</v>
      </c>
      <c r="K683" s="1">
        <f t="shared" si="63"/>
        <v>112466.73168118799</v>
      </c>
      <c r="L683" s="10">
        <f t="shared" si="64"/>
        <v>0.89060046117083158</v>
      </c>
      <c r="M683" s="1">
        <f t="shared" si="65"/>
        <v>100162.9231016422</v>
      </c>
    </row>
    <row r="684" spans="1:13" s="48" customFormat="1">
      <c r="A684" s="80" t="s">
        <v>671</v>
      </c>
      <c r="B684" s="81">
        <v>371532</v>
      </c>
      <c r="C684" s="48" t="s">
        <v>609</v>
      </c>
      <c r="D684" s="72" t="s">
        <v>1117</v>
      </c>
      <c r="E684" s="72" t="s">
        <v>1146</v>
      </c>
      <c r="F684" s="62">
        <v>0</v>
      </c>
      <c r="G684" s="63">
        <v>0</v>
      </c>
      <c r="H684" s="2">
        <f t="shared" si="60"/>
        <v>0</v>
      </c>
      <c r="I684" s="2">
        <f t="shared" si="61"/>
        <v>4.8260983468073659</v>
      </c>
      <c r="J684" s="1">
        <f t="shared" si="62"/>
        <v>0</v>
      </c>
      <c r="K684" s="1">
        <f t="shared" si="63"/>
        <v>0</v>
      </c>
      <c r="L684" s="10">
        <f t="shared" si="64"/>
        <v>0.89060046117083158</v>
      </c>
      <c r="M684" s="1">
        <f t="shared" si="65"/>
        <v>0</v>
      </c>
    </row>
    <row r="685" spans="1:13" s="48" customFormat="1">
      <c r="A685" s="80" t="s">
        <v>671</v>
      </c>
      <c r="B685" s="89">
        <v>371534</v>
      </c>
      <c r="C685" s="48" t="s">
        <v>680</v>
      </c>
      <c r="D685" s="72" t="s">
        <v>1117</v>
      </c>
      <c r="E685" s="72" t="s">
        <v>1146</v>
      </c>
      <c r="F685" s="62">
        <v>336468</v>
      </c>
      <c r="G685" s="63">
        <v>1546</v>
      </c>
      <c r="H685" s="2">
        <f t="shared" si="60"/>
        <v>217.63777490297542</v>
      </c>
      <c r="I685" s="2">
        <f t="shared" si="61"/>
        <v>4.8260983468073659</v>
      </c>
      <c r="J685" s="1">
        <f t="shared" si="62"/>
        <v>7461.1480441641879</v>
      </c>
      <c r="K685" s="1">
        <f t="shared" si="63"/>
        <v>329006.85195583582</v>
      </c>
      <c r="L685" s="10">
        <f t="shared" si="64"/>
        <v>0.89060046117083158</v>
      </c>
      <c r="M685" s="1">
        <f t="shared" si="65"/>
        <v>293013.65408023092</v>
      </c>
    </row>
    <row r="686" spans="1:13" s="48" customFormat="1">
      <c r="A686" s="80" t="s">
        <v>671</v>
      </c>
      <c r="B686" s="80">
        <v>371536</v>
      </c>
      <c r="C686" s="48" t="s">
        <v>681</v>
      </c>
      <c r="D686" s="72" t="s">
        <v>1117</v>
      </c>
      <c r="E686" s="72" t="s">
        <v>1146</v>
      </c>
      <c r="F686" s="62">
        <v>0</v>
      </c>
      <c r="G686" s="63">
        <v>0</v>
      </c>
      <c r="H686" s="2">
        <f t="shared" si="60"/>
        <v>0</v>
      </c>
      <c r="I686" s="2">
        <f t="shared" si="61"/>
        <v>4.8260983468073659</v>
      </c>
      <c r="J686" s="1">
        <f t="shared" si="62"/>
        <v>0</v>
      </c>
      <c r="K686" s="1">
        <f t="shared" si="63"/>
        <v>0</v>
      </c>
      <c r="L686" s="10">
        <f t="shared" si="64"/>
        <v>0.89060046117083158</v>
      </c>
      <c r="M686" s="1">
        <f t="shared" si="65"/>
        <v>0</v>
      </c>
    </row>
    <row r="687" spans="1:13" s="48" customFormat="1">
      <c r="A687" s="80" t="s">
        <v>671</v>
      </c>
      <c r="B687" s="80">
        <v>371537</v>
      </c>
      <c r="C687" s="48" t="s">
        <v>682</v>
      </c>
      <c r="D687" s="72" t="s">
        <v>1117</v>
      </c>
      <c r="E687" s="72" t="s">
        <v>1146</v>
      </c>
      <c r="F687" s="62">
        <v>0</v>
      </c>
      <c r="G687" s="63">
        <v>0</v>
      </c>
      <c r="H687" s="2">
        <f t="shared" si="60"/>
        <v>0</v>
      </c>
      <c r="I687" s="2">
        <f t="shared" si="61"/>
        <v>4.8260983468073659</v>
      </c>
      <c r="J687" s="1">
        <f t="shared" si="62"/>
        <v>0</v>
      </c>
      <c r="K687" s="1">
        <f t="shared" si="63"/>
        <v>0</v>
      </c>
      <c r="L687" s="10">
        <f t="shared" si="64"/>
        <v>0.89060046117083158</v>
      </c>
      <c r="M687" s="1">
        <f t="shared" si="65"/>
        <v>0</v>
      </c>
    </row>
    <row r="688" spans="1:13" s="48" customFormat="1">
      <c r="A688" s="80" t="s">
        <v>671</v>
      </c>
      <c r="B688" s="89">
        <v>371540</v>
      </c>
      <c r="C688" s="48" t="s">
        <v>683</v>
      </c>
      <c r="D688" s="72" t="s">
        <v>1117</v>
      </c>
      <c r="E688" s="72" t="s">
        <v>1146</v>
      </c>
      <c r="F688" s="62">
        <v>189948</v>
      </c>
      <c r="G688" s="63">
        <v>773</v>
      </c>
      <c r="H688" s="2">
        <f t="shared" si="60"/>
        <v>245.72833117723155</v>
      </c>
      <c r="I688" s="2">
        <f t="shared" si="61"/>
        <v>4.8260983468073659</v>
      </c>
      <c r="J688" s="1">
        <f t="shared" si="62"/>
        <v>3730.574022082094</v>
      </c>
      <c r="K688" s="1">
        <f t="shared" si="63"/>
        <v>186217.42597791791</v>
      </c>
      <c r="L688" s="10">
        <f t="shared" si="64"/>
        <v>0.89060046117083158</v>
      </c>
      <c r="M688" s="1">
        <f t="shared" si="65"/>
        <v>165845.32545397888</v>
      </c>
    </row>
    <row r="689" spans="1:13" s="48" customFormat="1">
      <c r="A689" s="80" t="s">
        <v>671</v>
      </c>
      <c r="B689" s="80">
        <v>371542</v>
      </c>
      <c r="C689" s="48" t="s">
        <v>684</v>
      </c>
      <c r="D689" s="72" t="s">
        <v>1117</v>
      </c>
      <c r="E689" s="72" t="s">
        <v>1146</v>
      </c>
      <c r="F689" s="62">
        <v>0</v>
      </c>
      <c r="G689" s="63">
        <v>0</v>
      </c>
      <c r="H689" s="2">
        <f t="shared" si="60"/>
        <v>0</v>
      </c>
      <c r="I689" s="2">
        <f t="shared" si="61"/>
        <v>4.8260983468073659</v>
      </c>
      <c r="J689" s="1">
        <f t="shared" si="62"/>
        <v>0</v>
      </c>
      <c r="K689" s="1">
        <f t="shared" si="63"/>
        <v>0</v>
      </c>
      <c r="L689" s="10">
        <f t="shared" si="64"/>
        <v>0.89060046117083158</v>
      </c>
      <c r="M689" s="1">
        <f t="shared" si="65"/>
        <v>0</v>
      </c>
    </row>
    <row r="690" spans="1:13" s="48" customFormat="1">
      <c r="A690" s="80" t="s">
        <v>671</v>
      </c>
      <c r="B690" s="89">
        <v>371553</v>
      </c>
      <c r="C690" s="48" t="s">
        <v>685</v>
      </c>
      <c r="D690" s="72" t="s">
        <v>1117</v>
      </c>
      <c r="E690" s="72" t="s">
        <v>1146</v>
      </c>
      <c r="F690" s="62">
        <v>444291</v>
      </c>
      <c r="G690" s="63">
        <v>2135</v>
      </c>
      <c r="H690" s="2">
        <f t="shared" si="60"/>
        <v>208.09882903981264</v>
      </c>
      <c r="I690" s="2">
        <f t="shared" si="61"/>
        <v>4.8260983468073659</v>
      </c>
      <c r="J690" s="1">
        <f t="shared" si="62"/>
        <v>10303.719970433725</v>
      </c>
      <c r="K690" s="1">
        <f t="shared" si="63"/>
        <v>433987.28002956626</v>
      </c>
      <c r="L690" s="10">
        <f t="shared" si="64"/>
        <v>0.89060046117083158</v>
      </c>
      <c r="M690" s="1">
        <f t="shared" si="65"/>
        <v>386509.27173660655</v>
      </c>
    </row>
    <row r="691" spans="1:13" s="48" customFormat="1">
      <c r="A691" s="80" t="s">
        <v>671</v>
      </c>
      <c r="B691" s="89">
        <v>371555</v>
      </c>
      <c r="C691" s="48" t="s">
        <v>686</v>
      </c>
      <c r="D691" s="72" t="s">
        <v>1117</v>
      </c>
      <c r="E691" s="72" t="s">
        <v>1146</v>
      </c>
      <c r="F691" s="62">
        <v>82734</v>
      </c>
      <c r="G691" s="63">
        <v>4858</v>
      </c>
      <c r="H691" s="2">
        <f t="shared" si="60"/>
        <v>17.030465212021408</v>
      </c>
      <c r="I691" s="2">
        <f t="shared" si="61"/>
        <v>4.8260983468073659</v>
      </c>
      <c r="J691" s="1">
        <f t="shared" si="62"/>
        <v>23445.185768790183</v>
      </c>
      <c r="K691" s="1">
        <f t="shared" si="63"/>
        <v>59288.814231209821</v>
      </c>
      <c r="L691" s="10">
        <f t="shared" si="64"/>
        <v>0.89060046117083158</v>
      </c>
      <c r="M691" s="1">
        <f t="shared" si="65"/>
        <v>52802.64529658723</v>
      </c>
    </row>
    <row r="692" spans="1:13" s="48" customFormat="1">
      <c r="A692" s="80" t="s">
        <v>671</v>
      </c>
      <c r="B692" s="89">
        <v>371556</v>
      </c>
      <c r="C692" s="48" t="s">
        <v>687</v>
      </c>
      <c r="D692" s="72" t="s">
        <v>1117</v>
      </c>
      <c r="E692" s="72" t="s">
        <v>1146</v>
      </c>
      <c r="F692" s="62">
        <v>68649</v>
      </c>
      <c r="G692" s="63">
        <v>1309</v>
      </c>
      <c r="H692" s="2">
        <f t="shared" si="60"/>
        <v>52.44385026737968</v>
      </c>
      <c r="I692" s="2">
        <f t="shared" si="61"/>
        <v>4.8260983468073659</v>
      </c>
      <c r="J692" s="1">
        <f t="shared" si="62"/>
        <v>6317.3627359708416</v>
      </c>
      <c r="K692" s="1">
        <f t="shared" si="63"/>
        <v>62331.637264029159</v>
      </c>
      <c r="L692" s="10">
        <f t="shared" si="64"/>
        <v>0.89060046117083158</v>
      </c>
      <c r="M692" s="1">
        <f t="shared" si="65"/>
        <v>55512.584892877363</v>
      </c>
    </row>
    <row r="693" spans="1:13" s="48" customFormat="1">
      <c r="A693" s="80" t="s">
        <v>671</v>
      </c>
      <c r="B693" s="89">
        <v>371557</v>
      </c>
      <c r="C693" s="48" t="s">
        <v>688</v>
      </c>
      <c r="D693" s="72" t="s">
        <v>1117</v>
      </c>
      <c r="E693" s="72" t="s">
        <v>1146</v>
      </c>
      <c r="F693" s="62">
        <v>105768</v>
      </c>
      <c r="G693" s="63">
        <v>303</v>
      </c>
      <c r="H693" s="2">
        <f t="shared" si="60"/>
        <v>349.06930693069307</v>
      </c>
      <c r="I693" s="2">
        <f t="shared" si="61"/>
        <v>4.8260983468073659</v>
      </c>
      <c r="J693" s="1">
        <f t="shared" si="62"/>
        <v>1462.3077990826318</v>
      </c>
      <c r="K693" s="1">
        <f t="shared" si="63"/>
        <v>104305.69220091737</v>
      </c>
      <c r="L693" s="10">
        <f t="shared" si="64"/>
        <v>0.89060046117083158</v>
      </c>
      <c r="M693" s="1">
        <f t="shared" si="65"/>
        <v>92894.697576879829</v>
      </c>
    </row>
    <row r="694" spans="1:13" s="48" customFormat="1">
      <c r="A694" s="80" t="s">
        <v>671</v>
      </c>
      <c r="B694" s="89">
        <v>371558</v>
      </c>
      <c r="C694" s="48" t="s">
        <v>689</v>
      </c>
      <c r="D694" s="72" t="s">
        <v>1117</v>
      </c>
      <c r="E694" s="72" t="s">
        <v>1146</v>
      </c>
      <c r="F694" s="62">
        <v>211281</v>
      </c>
      <c r="G694" s="63">
        <v>725</v>
      </c>
      <c r="H694" s="2">
        <f t="shared" si="60"/>
        <v>291.42206896551727</v>
      </c>
      <c r="I694" s="2">
        <f t="shared" si="61"/>
        <v>4.8260983468073659</v>
      </c>
      <c r="J694" s="1">
        <f t="shared" si="62"/>
        <v>3498.9213014353404</v>
      </c>
      <c r="K694" s="1">
        <f t="shared" si="63"/>
        <v>207782.07869856467</v>
      </c>
      <c r="L694" s="10">
        <f t="shared" si="64"/>
        <v>0.89060046117083158</v>
      </c>
      <c r="M694" s="1">
        <f t="shared" si="65"/>
        <v>185050.81511197571</v>
      </c>
    </row>
    <row r="695" spans="1:13" s="48" customFormat="1">
      <c r="A695" s="80" t="s">
        <v>671</v>
      </c>
      <c r="B695" s="89">
        <v>371559</v>
      </c>
      <c r="C695" s="48" t="s">
        <v>690</v>
      </c>
      <c r="D695" s="72" t="s">
        <v>1117</v>
      </c>
      <c r="E695" s="72" t="s">
        <v>1146</v>
      </c>
      <c r="F695" s="62">
        <v>105018</v>
      </c>
      <c r="G695" s="63">
        <v>824</v>
      </c>
      <c r="H695" s="2">
        <f t="shared" si="60"/>
        <v>127.44902912621359</v>
      </c>
      <c r="I695" s="2">
        <f t="shared" si="61"/>
        <v>4.8260983468073659</v>
      </c>
      <c r="J695" s="1">
        <f t="shared" si="62"/>
        <v>3976.7050377692694</v>
      </c>
      <c r="K695" s="1">
        <f t="shared" si="63"/>
        <v>101041.29496223074</v>
      </c>
      <c r="L695" s="10">
        <f t="shared" si="64"/>
        <v>0.89060046117083158</v>
      </c>
      <c r="M695" s="1">
        <f t="shared" si="65"/>
        <v>89987.423890660721</v>
      </c>
    </row>
    <row r="696" spans="1:13" s="48" customFormat="1">
      <c r="A696" s="80" t="s">
        <v>671</v>
      </c>
      <c r="B696" s="89">
        <v>371561</v>
      </c>
      <c r="C696" s="48" t="s">
        <v>691</v>
      </c>
      <c r="D696" s="72" t="s">
        <v>1117</v>
      </c>
      <c r="E696" s="72" t="s">
        <v>1146</v>
      </c>
      <c r="F696" s="62">
        <v>22587</v>
      </c>
      <c r="G696" s="63">
        <v>607</v>
      </c>
      <c r="H696" s="2">
        <f t="shared" si="60"/>
        <v>37.210873146622738</v>
      </c>
      <c r="I696" s="2">
        <f t="shared" si="61"/>
        <v>4.8260983468073659</v>
      </c>
      <c r="J696" s="1">
        <f t="shared" si="62"/>
        <v>2929.4416965120713</v>
      </c>
      <c r="K696" s="1">
        <f t="shared" si="63"/>
        <v>19657.558303487927</v>
      </c>
      <c r="L696" s="10">
        <f t="shared" si="64"/>
        <v>0.89060046117083158</v>
      </c>
      <c r="M696" s="1">
        <f t="shared" si="65"/>
        <v>17507.030490578858</v>
      </c>
    </row>
    <row r="697" spans="1:13" s="48" customFormat="1">
      <c r="A697" s="80" t="s">
        <v>671</v>
      </c>
      <c r="B697" s="80">
        <v>371562</v>
      </c>
      <c r="C697" s="48" t="s">
        <v>692</v>
      </c>
      <c r="D697" s="72" t="s">
        <v>1117</v>
      </c>
      <c r="E697" s="72" t="s">
        <v>1146</v>
      </c>
      <c r="F697" s="62">
        <v>0</v>
      </c>
      <c r="G697" s="63">
        <v>0</v>
      </c>
      <c r="H697" s="2">
        <f t="shared" si="60"/>
        <v>0</v>
      </c>
      <c r="I697" s="2">
        <f t="shared" si="61"/>
        <v>4.8260983468073659</v>
      </c>
      <c r="J697" s="1">
        <f t="shared" si="62"/>
        <v>0</v>
      </c>
      <c r="K697" s="1">
        <f t="shared" si="63"/>
        <v>0</v>
      </c>
      <c r="L697" s="10">
        <f t="shared" si="64"/>
        <v>0.89060046117083158</v>
      </c>
      <c r="M697" s="1">
        <f t="shared" si="65"/>
        <v>0</v>
      </c>
    </row>
    <row r="698" spans="1:13" s="48" customFormat="1">
      <c r="A698" s="80" t="s">
        <v>671</v>
      </c>
      <c r="B698" s="80">
        <v>371563</v>
      </c>
      <c r="C698" s="48" t="s">
        <v>693</v>
      </c>
      <c r="D698" s="72" t="s">
        <v>1117</v>
      </c>
      <c r="E698" s="72" t="s">
        <v>1146</v>
      </c>
      <c r="F698" s="62">
        <v>0</v>
      </c>
      <c r="G698" s="63">
        <v>0</v>
      </c>
      <c r="H698" s="2">
        <f t="shared" si="60"/>
        <v>0</v>
      </c>
      <c r="I698" s="2">
        <f t="shared" si="61"/>
        <v>4.8260983468073659</v>
      </c>
      <c r="J698" s="1">
        <f t="shared" si="62"/>
        <v>0</v>
      </c>
      <c r="K698" s="1">
        <f t="shared" si="63"/>
        <v>0</v>
      </c>
      <c r="L698" s="10">
        <f t="shared" si="64"/>
        <v>0.89060046117083158</v>
      </c>
      <c r="M698" s="1">
        <f t="shared" si="65"/>
        <v>0</v>
      </c>
    </row>
    <row r="699" spans="1:13" s="48" customFormat="1">
      <c r="A699" s="80" t="s">
        <v>671</v>
      </c>
      <c r="B699" s="80">
        <v>371565</v>
      </c>
      <c r="C699" s="48" t="s">
        <v>694</v>
      </c>
      <c r="D699" s="72" t="s">
        <v>1117</v>
      </c>
      <c r="E699" s="72" t="s">
        <v>1146</v>
      </c>
      <c r="F699" s="62">
        <v>0</v>
      </c>
      <c r="G699" s="63">
        <v>0</v>
      </c>
      <c r="H699" s="2">
        <f t="shared" si="60"/>
        <v>0</v>
      </c>
      <c r="I699" s="2">
        <f t="shared" si="61"/>
        <v>4.8260983468073659</v>
      </c>
      <c r="J699" s="1">
        <f t="shared" si="62"/>
        <v>0</v>
      </c>
      <c r="K699" s="1">
        <f t="shared" si="63"/>
        <v>0</v>
      </c>
      <c r="L699" s="10">
        <f t="shared" si="64"/>
        <v>0.89060046117083158</v>
      </c>
      <c r="M699" s="1">
        <f t="shared" si="65"/>
        <v>0</v>
      </c>
    </row>
    <row r="700" spans="1:13" s="48" customFormat="1">
      <c r="A700" s="80" t="s">
        <v>671</v>
      </c>
      <c r="B700" s="89">
        <v>371567</v>
      </c>
      <c r="C700" s="48" t="s">
        <v>695</v>
      </c>
      <c r="D700" s="72" t="s">
        <v>1117</v>
      </c>
      <c r="E700" s="72" t="s">
        <v>1146</v>
      </c>
      <c r="F700" s="62">
        <v>141765</v>
      </c>
      <c r="G700" s="63">
        <v>393</v>
      </c>
      <c r="H700" s="2">
        <f t="shared" si="60"/>
        <v>360.72519083969468</v>
      </c>
      <c r="I700" s="2">
        <f t="shared" si="61"/>
        <v>4.8260983468073659</v>
      </c>
      <c r="J700" s="1">
        <f t="shared" si="62"/>
        <v>1896.6566502952949</v>
      </c>
      <c r="K700" s="1">
        <f t="shared" si="63"/>
        <v>139868.34334970469</v>
      </c>
      <c r="L700" s="10">
        <f t="shared" si="64"/>
        <v>0.89060046117083158</v>
      </c>
      <c r="M700" s="1">
        <f t="shared" si="65"/>
        <v>124566.81109044721</v>
      </c>
    </row>
    <row r="701" spans="1:13" s="48" customFormat="1">
      <c r="A701" s="80" t="s">
        <v>671</v>
      </c>
      <c r="B701" s="80">
        <v>371574</v>
      </c>
      <c r="C701" s="48" t="s">
        <v>696</v>
      </c>
      <c r="D701" s="72" t="s">
        <v>1117</v>
      </c>
      <c r="E701" s="72" t="s">
        <v>1146</v>
      </c>
      <c r="F701" s="62">
        <v>0</v>
      </c>
      <c r="G701" s="63">
        <v>0</v>
      </c>
      <c r="H701" s="2">
        <f t="shared" si="60"/>
        <v>0</v>
      </c>
      <c r="I701" s="2">
        <f t="shared" si="61"/>
        <v>4.8260983468073659</v>
      </c>
      <c r="J701" s="1">
        <f t="shared" si="62"/>
        <v>0</v>
      </c>
      <c r="K701" s="1">
        <f t="shared" si="63"/>
        <v>0</v>
      </c>
      <c r="L701" s="10">
        <f t="shared" si="64"/>
        <v>0.89060046117083158</v>
      </c>
      <c r="M701" s="1">
        <f t="shared" si="65"/>
        <v>0</v>
      </c>
    </row>
    <row r="702" spans="1:13" s="48" customFormat="1">
      <c r="A702" s="80" t="s">
        <v>671</v>
      </c>
      <c r="B702" s="89">
        <v>371576</v>
      </c>
      <c r="C702" s="48" t="s">
        <v>697</v>
      </c>
      <c r="D702" s="72" t="s">
        <v>1117</v>
      </c>
      <c r="E702" s="72" t="s">
        <v>1146</v>
      </c>
      <c r="F702" s="62">
        <v>799764</v>
      </c>
      <c r="G702" s="63">
        <v>5515</v>
      </c>
      <c r="H702" s="2">
        <f t="shared" si="60"/>
        <v>145.01613780598367</v>
      </c>
      <c r="I702" s="2">
        <f t="shared" si="61"/>
        <v>4.8260983468073659</v>
      </c>
      <c r="J702" s="1">
        <f t="shared" si="62"/>
        <v>26615.932382642623</v>
      </c>
      <c r="K702" s="1">
        <f t="shared" si="63"/>
        <v>773148.06761735736</v>
      </c>
      <c r="L702" s="10">
        <f t="shared" si="64"/>
        <v>0.89060046117083158</v>
      </c>
      <c r="M702" s="1">
        <f t="shared" si="65"/>
        <v>688566.02557335573</v>
      </c>
    </row>
    <row r="703" spans="1:13" s="48" customFormat="1">
      <c r="A703" s="80" t="s">
        <v>671</v>
      </c>
      <c r="B703" s="80">
        <v>371577</v>
      </c>
      <c r="C703" s="48" t="s">
        <v>698</v>
      </c>
      <c r="D703" s="72" t="s">
        <v>1117</v>
      </c>
      <c r="E703" s="72" t="s">
        <v>1146</v>
      </c>
      <c r="F703" s="62">
        <v>0</v>
      </c>
      <c r="G703" s="63">
        <v>0</v>
      </c>
      <c r="H703" s="2">
        <f t="shared" si="60"/>
        <v>0</v>
      </c>
      <c r="I703" s="2">
        <f t="shared" si="61"/>
        <v>4.8260983468073659</v>
      </c>
      <c r="J703" s="1">
        <f t="shared" si="62"/>
        <v>0</v>
      </c>
      <c r="K703" s="1">
        <f t="shared" si="63"/>
        <v>0</v>
      </c>
      <c r="L703" s="10">
        <f t="shared" si="64"/>
        <v>0.89060046117083158</v>
      </c>
      <c r="M703" s="1">
        <f t="shared" si="65"/>
        <v>0</v>
      </c>
    </row>
    <row r="704" spans="1:13" s="48" customFormat="1">
      <c r="A704" s="80" t="s">
        <v>671</v>
      </c>
      <c r="B704" s="80">
        <v>371581</v>
      </c>
      <c r="C704" s="48" t="s">
        <v>699</v>
      </c>
      <c r="D704" s="72" t="s">
        <v>1117</v>
      </c>
      <c r="E704" s="72" t="s">
        <v>1146</v>
      </c>
      <c r="F704" s="62">
        <v>0</v>
      </c>
      <c r="G704" s="63">
        <v>0</v>
      </c>
      <c r="H704" s="2">
        <f t="shared" si="60"/>
        <v>0</v>
      </c>
      <c r="I704" s="2">
        <f t="shared" si="61"/>
        <v>4.8260983468073659</v>
      </c>
      <c r="J704" s="1">
        <f t="shared" si="62"/>
        <v>0</v>
      </c>
      <c r="K704" s="1">
        <f t="shared" si="63"/>
        <v>0</v>
      </c>
      <c r="L704" s="10">
        <f t="shared" si="64"/>
        <v>0.89060046117083158</v>
      </c>
      <c r="M704" s="1">
        <f t="shared" si="65"/>
        <v>0</v>
      </c>
    </row>
    <row r="705" spans="1:13" s="48" customFormat="1">
      <c r="A705" s="80" t="s">
        <v>671</v>
      </c>
      <c r="B705" s="89">
        <v>371582</v>
      </c>
      <c r="C705" s="48" t="s">
        <v>700</v>
      </c>
      <c r="D705" s="72" t="s">
        <v>1117</v>
      </c>
      <c r="E705" s="72" t="s">
        <v>1146</v>
      </c>
      <c r="F705" s="62">
        <v>150558</v>
      </c>
      <c r="G705" s="63">
        <v>832</v>
      </c>
      <c r="H705" s="2">
        <f t="shared" si="60"/>
        <v>180.95913461538461</v>
      </c>
      <c r="I705" s="2">
        <f t="shared" si="61"/>
        <v>4.8260983468073659</v>
      </c>
      <c r="J705" s="1">
        <f t="shared" si="62"/>
        <v>4015.3138245437285</v>
      </c>
      <c r="K705" s="1">
        <f t="shared" si="63"/>
        <v>146542.68617545627</v>
      </c>
      <c r="L705" s="10">
        <f t="shared" si="64"/>
        <v>0.89060046117083158</v>
      </c>
      <c r="M705" s="1">
        <f t="shared" si="65"/>
        <v>130510.9838890738</v>
      </c>
    </row>
    <row r="706" spans="1:13" s="48" customFormat="1">
      <c r="A706" s="80" t="s">
        <v>671</v>
      </c>
      <c r="B706" s="80">
        <v>371586</v>
      </c>
      <c r="C706" s="48" t="s">
        <v>701</v>
      </c>
      <c r="D706" s="72" t="s">
        <v>1117</v>
      </c>
      <c r="E706" s="72" t="s">
        <v>1146</v>
      </c>
      <c r="F706" s="62">
        <v>0</v>
      </c>
      <c r="G706" s="63">
        <v>0</v>
      </c>
      <c r="H706" s="2">
        <f t="shared" si="60"/>
        <v>0</v>
      </c>
      <c r="I706" s="2">
        <f t="shared" si="61"/>
        <v>4.8260983468073659</v>
      </c>
      <c r="J706" s="1">
        <f t="shared" si="62"/>
        <v>0</v>
      </c>
      <c r="K706" s="1">
        <f t="shared" si="63"/>
        <v>0</v>
      </c>
      <c r="L706" s="10">
        <f t="shared" si="64"/>
        <v>0.89060046117083158</v>
      </c>
      <c r="M706" s="1">
        <f t="shared" si="65"/>
        <v>0</v>
      </c>
    </row>
    <row r="707" spans="1:13" s="48" customFormat="1">
      <c r="A707" s="80" t="s">
        <v>671</v>
      </c>
      <c r="B707" s="89">
        <v>371590</v>
      </c>
      <c r="C707" s="48" t="s">
        <v>702</v>
      </c>
      <c r="D707" s="72" t="s">
        <v>1117</v>
      </c>
      <c r="E707" s="72" t="s">
        <v>1146</v>
      </c>
      <c r="F707" s="62">
        <v>2961</v>
      </c>
      <c r="G707" s="63">
        <v>60</v>
      </c>
      <c r="H707" s="2">
        <f t="shared" ref="H707:H770" si="66">IFERROR(F707/G707,0)</f>
        <v>49.35</v>
      </c>
      <c r="I707" s="2">
        <f t="shared" ref="I707:I770" si="67">$D$1134</f>
        <v>4.8260983468073659</v>
      </c>
      <c r="J707" s="1">
        <f t="shared" ref="J707:J770" si="68">MIN(F707,I707*G707)</f>
        <v>289.56590080844194</v>
      </c>
      <c r="K707" s="1">
        <f t="shared" ref="K707:K770" si="69">F707-J707</f>
        <v>2671.4340991915578</v>
      </c>
      <c r="L707" s="10">
        <f t="shared" ref="L707:L770" si="70">$L$1132</f>
        <v>0.89060046117083158</v>
      </c>
      <c r="M707" s="1">
        <f t="shared" ref="M707:M770" si="71">L707*K707</f>
        <v>2379.1804407274863</v>
      </c>
    </row>
    <row r="708" spans="1:13" s="48" customFormat="1">
      <c r="A708" s="80" t="s">
        <v>671</v>
      </c>
      <c r="B708" s="89">
        <v>371591</v>
      </c>
      <c r="C708" s="48" t="s">
        <v>703</v>
      </c>
      <c r="D708" s="72" t="s">
        <v>1117</v>
      </c>
      <c r="E708" s="72" t="s">
        <v>1146</v>
      </c>
      <c r="F708" s="62">
        <v>220032</v>
      </c>
      <c r="G708" s="63">
        <v>2551</v>
      </c>
      <c r="H708" s="2">
        <f t="shared" si="66"/>
        <v>86.253234025872203</v>
      </c>
      <c r="I708" s="2">
        <f t="shared" si="67"/>
        <v>4.8260983468073659</v>
      </c>
      <c r="J708" s="1">
        <f t="shared" si="68"/>
        <v>12311.37688270559</v>
      </c>
      <c r="K708" s="1">
        <f t="shared" si="69"/>
        <v>207720.6231172944</v>
      </c>
      <c r="L708" s="10">
        <f t="shared" si="70"/>
        <v>0.89060046117083158</v>
      </c>
      <c r="M708" s="1">
        <f t="shared" si="71"/>
        <v>184996.0827429549</v>
      </c>
    </row>
    <row r="709" spans="1:13" s="48" customFormat="1">
      <c r="A709" s="80" t="s">
        <v>671</v>
      </c>
      <c r="B709" s="89">
        <v>371592</v>
      </c>
      <c r="C709" s="48" t="s">
        <v>704</v>
      </c>
      <c r="D709" s="72" t="s">
        <v>1117</v>
      </c>
      <c r="E709" s="72" t="s">
        <v>1146</v>
      </c>
      <c r="F709" s="62">
        <v>145374</v>
      </c>
      <c r="G709" s="63">
        <v>971</v>
      </c>
      <c r="H709" s="2">
        <f t="shared" si="66"/>
        <v>149.71575695159629</v>
      </c>
      <c r="I709" s="2">
        <f t="shared" si="67"/>
        <v>4.8260983468073659</v>
      </c>
      <c r="J709" s="1">
        <f t="shared" si="68"/>
        <v>4686.1414947499525</v>
      </c>
      <c r="K709" s="1">
        <f t="shared" si="69"/>
        <v>140687.85850525004</v>
      </c>
      <c r="L709" s="10">
        <f t="shared" si="70"/>
        <v>0.89060046117083158</v>
      </c>
      <c r="M709" s="1">
        <f t="shared" si="71"/>
        <v>125296.67166591239</v>
      </c>
    </row>
    <row r="710" spans="1:13" s="48" customFormat="1">
      <c r="A710" s="80" t="s">
        <v>671</v>
      </c>
      <c r="B710" s="89">
        <v>371597</v>
      </c>
      <c r="C710" s="48" t="s">
        <v>705</v>
      </c>
      <c r="D710" s="72" t="s">
        <v>1117</v>
      </c>
      <c r="E710" s="72" t="s">
        <v>1146</v>
      </c>
      <c r="F710" s="62">
        <v>87030</v>
      </c>
      <c r="G710" s="63">
        <v>485</v>
      </c>
      <c r="H710" s="2">
        <f t="shared" si="66"/>
        <v>179.44329896907217</v>
      </c>
      <c r="I710" s="2">
        <f t="shared" si="67"/>
        <v>4.8260983468073659</v>
      </c>
      <c r="J710" s="1">
        <f t="shared" si="68"/>
        <v>2340.6576982015727</v>
      </c>
      <c r="K710" s="1">
        <f t="shared" si="69"/>
        <v>84689.342301798431</v>
      </c>
      <c r="L710" s="10">
        <f t="shared" si="70"/>
        <v>0.89060046117083158</v>
      </c>
      <c r="M710" s="1">
        <f t="shared" si="71"/>
        <v>75424.367310236092</v>
      </c>
    </row>
    <row r="711" spans="1:13" s="48" customFormat="1">
      <c r="A711" s="80" t="s">
        <v>671</v>
      </c>
      <c r="B711" s="89">
        <v>372455</v>
      </c>
      <c r="C711" s="48" t="s">
        <v>706</v>
      </c>
      <c r="D711" s="72" t="s">
        <v>1117</v>
      </c>
      <c r="E711" s="72" t="s">
        <v>1146</v>
      </c>
      <c r="F711" s="62">
        <v>146442</v>
      </c>
      <c r="G711" s="63">
        <v>875</v>
      </c>
      <c r="H711" s="2">
        <f t="shared" si="66"/>
        <v>167.36228571428572</v>
      </c>
      <c r="I711" s="2">
        <f t="shared" si="67"/>
        <v>4.8260983468073659</v>
      </c>
      <c r="J711" s="1">
        <f t="shared" si="68"/>
        <v>4222.8360534564454</v>
      </c>
      <c r="K711" s="1">
        <f t="shared" si="69"/>
        <v>142219.16394654356</v>
      </c>
      <c r="L711" s="10">
        <f t="shared" si="70"/>
        <v>0.89060046117083158</v>
      </c>
      <c r="M711" s="1">
        <f t="shared" si="71"/>
        <v>126660.45299812179</v>
      </c>
    </row>
    <row r="712" spans="1:13" s="48" customFormat="1">
      <c r="A712" s="80" t="s">
        <v>707</v>
      </c>
      <c r="B712" s="89">
        <v>381447</v>
      </c>
      <c r="C712" s="48" t="s">
        <v>708</v>
      </c>
      <c r="D712" s="72" t="s">
        <v>1117</v>
      </c>
      <c r="E712" s="72" t="s">
        <v>1146</v>
      </c>
      <c r="F712" s="62">
        <v>376116</v>
      </c>
      <c r="G712" s="63">
        <v>11620</v>
      </c>
      <c r="H712" s="2">
        <f t="shared" si="66"/>
        <v>32.367986230636831</v>
      </c>
      <c r="I712" s="2">
        <f t="shared" si="67"/>
        <v>4.8260983468073659</v>
      </c>
      <c r="J712" s="1">
        <f t="shared" si="68"/>
        <v>56079.262789901593</v>
      </c>
      <c r="K712" s="1">
        <f t="shared" si="69"/>
        <v>320036.73721009842</v>
      </c>
      <c r="L712" s="10">
        <f t="shared" si="70"/>
        <v>0.89060046117083158</v>
      </c>
      <c r="M712" s="1">
        <f t="shared" si="71"/>
        <v>285024.86575092189</v>
      </c>
    </row>
    <row r="713" spans="1:13" s="48" customFormat="1">
      <c r="A713" s="80" t="s">
        <v>707</v>
      </c>
      <c r="B713" s="90">
        <v>381447</v>
      </c>
      <c r="C713" s="48" t="s">
        <v>708</v>
      </c>
      <c r="D713" s="72" t="s">
        <v>1117</v>
      </c>
      <c r="E713" s="72" t="s">
        <v>1147</v>
      </c>
      <c r="F713" s="62">
        <v>0</v>
      </c>
      <c r="G713" s="9">
        <v>15</v>
      </c>
      <c r="H713" s="2">
        <f t="shared" si="66"/>
        <v>0</v>
      </c>
      <c r="I713" s="2">
        <f t="shared" si="67"/>
        <v>4.8260983468073659</v>
      </c>
      <c r="J713" s="1">
        <f t="shared" si="68"/>
        <v>0</v>
      </c>
      <c r="K713" s="1">
        <f t="shared" si="69"/>
        <v>0</v>
      </c>
      <c r="L713" s="10">
        <f t="shared" si="70"/>
        <v>0.89060046117083158</v>
      </c>
      <c r="M713" s="1">
        <f t="shared" si="71"/>
        <v>0</v>
      </c>
    </row>
    <row r="714" spans="1:13" s="48" customFormat="1">
      <c r="A714" s="80" t="s">
        <v>707</v>
      </c>
      <c r="B714" s="89">
        <v>381509</v>
      </c>
      <c r="C714" s="48" t="s">
        <v>668</v>
      </c>
      <c r="D714" s="72" t="s">
        <v>1117</v>
      </c>
      <c r="E714" s="72" t="s">
        <v>1146</v>
      </c>
      <c r="F714" s="62">
        <v>12147</v>
      </c>
      <c r="G714" s="63">
        <v>279</v>
      </c>
      <c r="H714" s="2">
        <f t="shared" si="66"/>
        <v>43.537634408602152</v>
      </c>
      <c r="I714" s="2">
        <f t="shared" si="67"/>
        <v>4.8260983468073659</v>
      </c>
      <c r="J714" s="1">
        <f t="shared" si="68"/>
        <v>1346.4814387592551</v>
      </c>
      <c r="K714" s="1">
        <f t="shared" si="69"/>
        <v>10800.518561240744</v>
      </c>
      <c r="L714" s="10">
        <f t="shared" si="70"/>
        <v>0.89060046117083158</v>
      </c>
      <c r="M714" s="1">
        <f t="shared" si="71"/>
        <v>9618.9468115251329</v>
      </c>
    </row>
    <row r="715" spans="1:13" s="48" customFormat="1">
      <c r="A715" s="80" t="s">
        <v>707</v>
      </c>
      <c r="B715" s="80">
        <v>381601</v>
      </c>
      <c r="C715" s="48" t="s">
        <v>709</v>
      </c>
      <c r="D715" s="72" t="s">
        <v>1117</v>
      </c>
      <c r="E715" s="72" t="s">
        <v>1146</v>
      </c>
      <c r="F715" s="62">
        <v>0</v>
      </c>
      <c r="G715" s="63">
        <v>0</v>
      </c>
      <c r="H715" s="2">
        <f t="shared" si="66"/>
        <v>0</v>
      </c>
      <c r="I715" s="2">
        <f t="shared" si="67"/>
        <v>4.8260983468073659</v>
      </c>
      <c r="J715" s="1">
        <f t="shared" si="68"/>
        <v>0</v>
      </c>
      <c r="K715" s="1">
        <f t="shared" si="69"/>
        <v>0</v>
      </c>
      <c r="L715" s="10">
        <f t="shared" si="70"/>
        <v>0.89060046117083158</v>
      </c>
      <c r="M715" s="1">
        <f t="shared" si="71"/>
        <v>0</v>
      </c>
    </row>
    <row r="716" spans="1:13" s="48" customFormat="1">
      <c r="A716" s="80" t="s">
        <v>707</v>
      </c>
      <c r="B716" s="89">
        <v>381604</v>
      </c>
      <c r="C716" s="48" t="s">
        <v>710</v>
      </c>
      <c r="D716" s="72" t="s">
        <v>1117</v>
      </c>
      <c r="E716" s="72" t="s">
        <v>1146</v>
      </c>
      <c r="F716" s="62">
        <v>833013</v>
      </c>
      <c r="G716" s="63">
        <v>5770</v>
      </c>
      <c r="H716" s="2">
        <f t="shared" si="66"/>
        <v>144.36967071057191</v>
      </c>
      <c r="I716" s="2">
        <f t="shared" si="67"/>
        <v>4.8260983468073659</v>
      </c>
      <c r="J716" s="1">
        <f t="shared" si="68"/>
        <v>27846.587461078503</v>
      </c>
      <c r="K716" s="1">
        <f t="shared" si="69"/>
        <v>805166.41253892146</v>
      </c>
      <c r="L716" s="10">
        <f t="shared" si="70"/>
        <v>0.89060046117083158</v>
      </c>
      <c r="M716" s="1">
        <f t="shared" si="71"/>
        <v>717081.57832642749</v>
      </c>
    </row>
    <row r="717" spans="1:13" s="48" customFormat="1">
      <c r="A717" s="80" t="s">
        <v>707</v>
      </c>
      <c r="B717" s="89">
        <v>381607</v>
      </c>
      <c r="C717" s="48" t="s">
        <v>711</v>
      </c>
      <c r="D717" s="72" t="s">
        <v>1117</v>
      </c>
      <c r="E717" s="72" t="s">
        <v>1146</v>
      </c>
      <c r="F717" s="62">
        <v>1583343</v>
      </c>
      <c r="G717" s="63">
        <v>6264</v>
      </c>
      <c r="H717" s="2">
        <f t="shared" si="66"/>
        <v>252.76867816091954</v>
      </c>
      <c r="I717" s="2">
        <f t="shared" si="67"/>
        <v>4.8260983468073659</v>
      </c>
      <c r="J717" s="1">
        <f t="shared" si="68"/>
        <v>30230.680044401339</v>
      </c>
      <c r="K717" s="1">
        <f t="shared" si="69"/>
        <v>1553112.3199555986</v>
      </c>
      <c r="L717" s="10">
        <f t="shared" si="70"/>
        <v>0.89060046117083158</v>
      </c>
      <c r="M717" s="1">
        <f t="shared" si="71"/>
        <v>1383202.5484025562</v>
      </c>
    </row>
    <row r="718" spans="1:13" s="48" customFormat="1">
      <c r="A718" s="80" t="s">
        <v>707</v>
      </c>
      <c r="B718" s="89">
        <v>381610</v>
      </c>
      <c r="C718" s="48" t="s">
        <v>712</v>
      </c>
      <c r="D718" s="72" t="s">
        <v>1117</v>
      </c>
      <c r="E718" s="72" t="s">
        <v>1146</v>
      </c>
      <c r="F718" s="62">
        <v>401760</v>
      </c>
      <c r="G718" s="63">
        <v>3705</v>
      </c>
      <c r="H718" s="2">
        <f t="shared" si="66"/>
        <v>108.43724696356276</v>
      </c>
      <c r="I718" s="2">
        <f t="shared" si="67"/>
        <v>4.8260983468073659</v>
      </c>
      <c r="J718" s="1">
        <f t="shared" si="68"/>
        <v>17880.694374921291</v>
      </c>
      <c r="K718" s="1">
        <f t="shared" si="69"/>
        <v>383879.30562507873</v>
      </c>
      <c r="L718" s="10">
        <f t="shared" si="70"/>
        <v>0.89060046117083158</v>
      </c>
      <c r="M718" s="1">
        <f t="shared" si="71"/>
        <v>341883.08662363375</v>
      </c>
    </row>
    <row r="719" spans="1:13" s="48" customFormat="1">
      <c r="A719" s="80" t="s">
        <v>707</v>
      </c>
      <c r="B719" s="89">
        <v>381611</v>
      </c>
      <c r="C719" s="48" t="s">
        <v>713</v>
      </c>
      <c r="D719" s="72" t="s">
        <v>1117</v>
      </c>
      <c r="E719" s="72" t="s">
        <v>1146</v>
      </c>
      <c r="F719" s="62">
        <v>404751</v>
      </c>
      <c r="G719" s="63">
        <v>7495</v>
      </c>
      <c r="H719" s="2">
        <f t="shared" si="66"/>
        <v>54.002801867911941</v>
      </c>
      <c r="I719" s="2">
        <f t="shared" si="67"/>
        <v>4.8260983468073659</v>
      </c>
      <c r="J719" s="1">
        <f t="shared" si="68"/>
        <v>36171.607109321209</v>
      </c>
      <c r="K719" s="1">
        <f t="shared" si="69"/>
        <v>368579.39289067878</v>
      </c>
      <c r="L719" s="10">
        <f t="shared" si="70"/>
        <v>0.89060046117083158</v>
      </c>
      <c r="M719" s="1">
        <f t="shared" si="71"/>
        <v>328256.97728650365</v>
      </c>
    </row>
    <row r="720" spans="1:13" s="48" customFormat="1">
      <c r="A720" s="80" t="s">
        <v>707</v>
      </c>
      <c r="B720" s="89">
        <v>381614</v>
      </c>
      <c r="C720" s="48" t="s">
        <v>714</v>
      </c>
      <c r="D720" s="72" t="s">
        <v>1117</v>
      </c>
      <c r="E720" s="72" t="s">
        <v>1146</v>
      </c>
      <c r="F720" s="62">
        <v>42891</v>
      </c>
      <c r="G720" s="63">
        <v>1151</v>
      </c>
      <c r="H720" s="2">
        <f t="shared" si="66"/>
        <v>37.264118158123374</v>
      </c>
      <c r="I720" s="2">
        <f t="shared" si="67"/>
        <v>4.8260983468073659</v>
      </c>
      <c r="J720" s="1">
        <f t="shared" si="68"/>
        <v>5554.8391971752781</v>
      </c>
      <c r="K720" s="1">
        <f t="shared" si="69"/>
        <v>37336.160802824721</v>
      </c>
      <c r="L720" s="10">
        <f t="shared" si="70"/>
        <v>0.89060046117083158</v>
      </c>
      <c r="M720" s="1">
        <f t="shared" si="71"/>
        <v>33251.602029344023</v>
      </c>
    </row>
    <row r="721" spans="1:13" s="48" customFormat="1">
      <c r="A721" s="80" t="s">
        <v>707</v>
      </c>
      <c r="B721" s="89">
        <v>381615</v>
      </c>
      <c r="C721" s="48" t="s">
        <v>715</v>
      </c>
      <c r="D721" s="72" t="s">
        <v>1117</v>
      </c>
      <c r="E721" s="72" t="s">
        <v>1146</v>
      </c>
      <c r="F721" s="62">
        <v>40944</v>
      </c>
      <c r="G721" s="63">
        <v>1521</v>
      </c>
      <c r="H721" s="2">
        <f t="shared" si="66"/>
        <v>26.91913214990138</v>
      </c>
      <c r="I721" s="2">
        <f t="shared" si="67"/>
        <v>4.8260983468073659</v>
      </c>
      <c r="J721" s="1">
        <f t="shared" si="68"/>
        <v>7340.4955854940035</v>
      </c>
      <c r="K721" s="1">
        <f t="shared" si="69"/>
        <v>33603.504414505995</v>
      </c>
      <c r="L721" s="10">
        <f t="shared" si="70"/>
        <v>0.89060046117083158</v>
      </c>
      <c r="M721" s="1">
        <f t="shared" si="71"/>
        <v>29927.296528515115</v>
      </c>
    </row>
    <row r="722" spans="1:13" s="48" customFormat="1">
      <c r="A722" s="80" t="s">
        <v>707</v>
      </c>
      <c r="B722" s="80">
        <v>381616</v>
      </c>
      <c r="C722" s="48" t="s">
        <v>716</v>
      </c>
      <c r="D722" s="72" t="s">
        <v>1117</v>
      </c>
      <c r="E722" s="72" t="s">
        <v>1146</v>
      </c>
      <c r="F722" s="62">
        <v>0</v>
      </c>
      <c r="G722" s="63">
        <v>0</v>
      </c>
      <c r="H722" s="2">
        <f t="shared" si="66"/>
        <v>0</v>
      </c>
      <c r="I722" s="2">
        <f t="shared" si="67"/>
        <v>4.8260983468073659</v>
      </c>
      <c r="J722" s="1">
        <f t="shared" si="68"/>
        <v>0</v>
      </c>
      <c r="K722" s="1">
        <f t="shared" si="69"/>
        <v>0</v>
      </c>
      <c r="L722" s="10">
        <f t="shared" si="70"/>
        <v>0.89060046117083158</v>
      </c>
      <c r="M722" s="1">
        <f t="shared" si="71"/>
        <v>0</v>
      </c>
    </row>
    <row r="723" spans="1:13" s="48" customFormat="1">
      <c r="A723" s="80" t="s">
        <v>707</v>
      </c>
      <c r="B723" s="89">
        <v>381617</v>
      </c>
      <c r="C723" s="48" t="s">
        <v>717</v>
      </c>
      <c r="D723" s="72" t="s">
        <v>1117</v>
      </c>
      <c r="E723" s="72" t="s">
        <v>1146</v>
      </c>
      <c r="F723" s="62">
        <v>322068</v>
      </c>
      <c r="G723" s="63">
        <v>2283</v>
      </c>
      <c r="H723" s="2">
        <f t="shared" si="66"/>
        <v>141.07227332457293</v>
      </c>
      <c r="I723" s="2">
        <f t="shared" si="67"/>
        <v>4.8260983468073659</v>
      </c>
      <c r="J723" s="1">
        <f t="shared" si="68"/>
        <v>11017.982525761216</v>
      </c>
      <c r="K723" s="1">
        <f t="shared" si="69"/>
        <v>311050.01747423876</v>
      </c>
      <c r="L723" s="10">
        <f t="shared" si="70"/>
        <v>0.89060046117083158</v>
      </c>
      <c r="M723" s="1">
        <f t="shared" si="71"/>
        <v>277021.28900975228</v>
      </c>
    </row>
    <row r="724" spans="1:13" s="48" customFormat="1">
      <c r="A724" s="80" t="s">
        <v>707</v>
      </c>
      <c r="B724" s="89">
        <v>381622</v>
      </c>
      <c r="C724" s="48" t="s">
        <v>718</v>
      </c>
      <c r="D724" s="72" t="s">
        <v>1117</v>
      </c>
      <c r="E724" s="72" t="s">
        <v>1146</v>
      </c>
      <c r="F724" s="62">
        <v>20556</v>
      </c>
      <c r="G724" s="63">
        <v>806</v>
      </c>
      <c r="H724" s="2">
        <f t="shared" si="66"/>
        <v>25.503722084367247</v>
      </c>
      <c r="I724" s="2">
        <f t="shared" si="67"/>
        <v>4.8260983468073659</v>
      </c>
      <c r="J724" s="1">
        <f t="shared" si="68"/>
        <v>3889.835267526737</v>
      </c>
      <c r="K724" s="1">
        <f t="shared" si="69"/>
        <v>16666.164732473262</v>
      </c>
      <c r="L724" s="10">
        <f t="shared" si="70"/>
        <v>0.89060046117083158</v>
      </c>
      <c r="M724" s="1">
        <f t="shared" si="71"/>
        <v>14842.893996689736</v>
      </c>
    </row>
    <row r="725" spans="1:13" s="48" customFormat="1">
      <c r="A725" s="80" t="s">
        <v>707</v>
      </c>
      <c r="B725" s="89">
        <v>381625</v>
      </c>
      <c r="C725" s="48" t="s">
        <v>719</v>
      </c>
      <c r="D725" s="72" t="s">
        <v>1117</v>
      </c>
      <c r="E725" s="72" t="s">
        <v>1146</v>
      </c>
      <c r="F725" s="62">
        <v>356934</v>
      </c>
      <c r="G725" s="63">
        <v>5708</v>
      </c>
      <c r="H725" s="2">
        <f t="shared" si="66"/>
        <v>62.532235459004909</v>
      </c>
      <c r="I725" s="2">
        <f t="shared" si="67"/>
        <v>4.8260983468073659</v>
      </c>
      <c r="J725" s="1">
        <f t="shared" si="68"/>
        <v>27547.369363576443</v>
      </c>
      <c r="K725" s="1">
        <f t="shared" si="69"/>
        <v>329386.63063642354</v>
      </c>
      <c r="L725" s="10">
        <f t="shared" si="70"/>
        <v>0.89060046117083158</v>
      </c>
      <c r="M725" s="1">
        <f t="shared" si="71"/>
        <v>293351.88514830515</v>
      </c>
    </row>
    <row r="726" spans="1:13" s="48" customFormat="1">
      <c r="A726" s="80" t="s">
        <v>707</v>
      </c>
      <c r="B726" s="90">
        <v>381625</v>
      </c>
      <c r="C726" s="48" t="s">
        <v>719</v>
      </c>
      <c r="D726" s="72" t="s">
        <v>1117</v>
      </c>
      <c r="E726" s="72" t="s">
        <v>1147</v>
      </c>
      <c r="F726" s="62">
        <v>4749</v>
      </c>
      <c r="G726" s="9">
        <v>168</v>
      </c>
      <c r="H726" s="2">
        <f t="shared" si="66"/>
        <v>28.267857142857142</v>
      </c>
      <c r="I726" s="2">
        <f t="shared" si="67"/>
        <v>4.8260983468073659</v>
      </c>
      <c r="J726" s="1">
        <f t="shared" si="68"/>
        <v>810.78452226363743</v>
      </c>
      <c r="K726" s="1">
        <f t="shared" si="69"/>
        <v>3938.2154777363626</v>
      </c>
      <c r="L726" s="10">
        <f t="shared" si="70"/>
        <v>0.89060046117083158</v>
      </c>
      <c r="M726" s="1">
        <f t="shared" si="71"/>
        <v>3507.3765206621115</v>
      </c>
    </row>
    <row r="727" spans="1:13" s="48" customFormat="1">
      <c r="A727" s="80" t="s">
        <v>707</v>
      </c>
      <c r="B727" s="89">
        <v>381630</v>
      </c>
      <c r="C727" s="48" t="s">
        <v>720</v>
      </c>
      <c r="D727" s="72" t="s">
        <v>1117</v>
      </c>
      <c r="E727" s="72" t="s">
        <v>1146</v>
      </c>
      <c r="F727" s="62">
        <v>778785</v>
      </c>
      <c r="G727" s="63">
        <v>6276</v>
      </c>
      <c r="H727" s="2">
        <f t="shared" si="66"/>
        <v>124.08938814531548</v>
      </c>
      <c r="I727" s="2">
        <f t="shared" si="67"/>
        <v>4.8260983468073659</v>
      </c>
      <c r="J727" s="1">
        <f t="shared" si="68"/>
        <v>30288.593224563028</v>
      </c>
      <c r="K727" s="1">
        <f t="shared" si="69"/>
        <v>748496.40677543695</v>
      </c>
      <c r="L727" s="10">
        <f t="shared" si="70"/>
        <v>0.89060046117083158</v>
      </c>
      <c r="M727" s="1">
        <f t="shared" si="71"/>
        <v>666611.24505891453</v>
      </c>
    </row>
    <row r="728" spans="1:13" s="48" customFormat="1">
      <c r="A728" s="80" t="s">
        <v>707</v>
      </c>
      <c r="B728" s="89">
        <v>381631</v>
      </c>
      <c r="C728" s="48" t="s">
        <v>721</v>
      </c>
      <c r="D728" s="72" t="s">
        <v>1117</v>
      </c>
      <c r="E728" s="72" t="s">
        <v>1146</v>
      </c>
      <c r="F728" s="62">
        <v>311628</v>
      </c>
      <c r="G728" s="63">
        <v>3283</v>
      </c>
      <c r="H728" s="2">
        <f t="shared" si="66"/>
        <v>94.921717940907712</v>
      </c>
      <c r="I728" s="2">
        <f t="shared" si="67"/>
        <v>4.8260983468073659</v>
      </c>
      <c r="J728" s="1">
        <f t="shared" si="68"/>
        <v>15844.080872568582</v>
      </c>
      <c r="K728" s="1">
        <f t="shared" si="69"/>
        <v>295783.91912743141</v>
      </c>
      <c r="L728" s="10">
        <f t="shared" si="70"/>
        <v>0.89060046117083158</v>
      </c>
      <c r="M728" s="1">
        <f t="shared" si="71"/>
        <v>263425.29478180635</v>
      </c>
    </row>
    <row r="729" spans="1:13" s="48" customFormat="1">
      <c r="A729" s="80" t="s">
        <v>707</v>
      </c>
      <c r="B729" s="89">
        <v>381632</v>
      </c>
      <c r="C729" s="48" t="s">
        <v>722</v>
      </c>
      <c r="D729" s="72" t="s">
        <v>1117</v>
      </c>
      <c r="E729" s="72" t="s">
        <v>1146</v>
      </c>
      <c r="F729" s="62">
        <v>1284231</v>
      </c>
      <c r="G729" s="63">
        <v>7785</v>
      </c>
      <c r="H729" s="2">
        <f t="shared" si="66"/>
        <v>164.96223506743738</v>
      </c>
      <c r="I729" s="2">
        <f t="shared" si="67"/>
        <v>4.8260983468073659</v>
      </c>
      <c r="J729" s="1">
        <f t="shared" si="68"/>
        <v>37571.175629895341</v>
      </c>
      <c r="K729" s="1">
        <f t="shared" si="69"/>
        <v>1246659.8243701046</v>
      </c>
      <c r="L729" s="10">
        <f t="shared" si="70"/>
        <v>0.89060046117083158</v>
      </c>
      <c r="M729" s="1">
        <f t="shared" si="71"/>
        <v>1110275.8145071631</v>
      </c>
    </row>
    <row r="730" spans="1:13" s="48" customFormat="1">
      <c r="A730" s="80" t="s">
        <v>707</v>
      </c>
      <c r="B730" s="89">
        <v>381636</v>
      </c>
      <c r="C730" s="48" t="s">
        <v>723</v>
      </c>
      <c r="D730" s="72" t="s">
        <v>1117</v>
      </c>
      <c r="E730" s="72" t="s">
        <v>1146</v>
      </c>
      <c r="F730" s="62">
        <v>566544</v>
      </c>
      <c r="G730" s="63">
        <v>8930</v>
      </c>
      <c r="H730" s="2">
        <f t="shared" si="66"/>
        <v>63.442777155655094</v>
      </c>
      <c r="I730" s="2">
        <f t="shared" si="67"/>
        <v>4.8260983468073659</v>
      </c>
      <c r="J730" s="1">
        <f t="shared" si="68"/>
        <v>43097.058236989775</v>
      </c>
      <c r="K730" s="1">
        <f t="shared" si="69"/>
        <v>523446.94176301023</v>
      </c>
      <c r="L730" s="10">
        <f t="shared" si="70"/>
        <v>0.89060046117083158</v>
      </c>
      <c r="M730" s="1">
        <f t="shared" si="71"/>
        <v>466182.0877325983</v>
      </c>
    </row>
    <row r="731" spans="1:13" s="48" customFormat="1">
      <c r="A731" s="80" t="s">
        <v>707</v>
      </c>
      <c r="B731" s="89">
        <v>381637</v>
      </c>
      <c r="C731" s="48" t="s">
        <v>724</v>
      </c>
      <c r="D731" s="72" t="s">
        <v>1117</v>
      </c>
      <c r="E731" s="72" t="s">
        <v>1146</v>
      </c>
      <c r="F731" s="62">
        <v>895026</v>
      </c>
      <c r="G731" s="63">
        <v>12483</v>
      </c>
      <c r="H731" s="2">
        <f t="shared" si="66"/>
        <v>71.69959144436433</v>
      </c>
      <c r="I731" s="2">
        <f t="shared" si="67"/>
        <v>4.8260983468073659</v>
      </c>
      <c r="J731" s="1">
        <f t="shared" si="68"/>
        <v>60244.185663196346</v>
      </c>
      <c r="K731" s="1">
        <f t="shared" si="69"/>
        <v>834781.81433680363</v>
      </c>
      <c r="L731" s="10">
        <f t="shared" si="70"/>
        <v>0.89060046117083158</v>
      </c>
      <c r="M731" s="1">
        <f t="shared" si="71"/>
        <v>743457.06882538076</v>
      </c>
    </row>
    <row r="732" spans="1:13" s="48" customFormat="1">
      <c r="A732" s="80" t="s">
        <v>707</v>
      </c>
      <c r="B732" s="89">
        <v>381638</v>
      </c>
      <c r="C732" s="48" t="s">
        <v>725</v>
      </c>
      <c r="D732" s="72" t="s">
        <v>1117</v>
      </c>
      <c r="E732" s="72" t="s">
        <v>1146</v>
      </c>
      <c r="F732" s="62">
        <v>29511</v>
      </c>
      <c r="G732" s="63">
        <v>946</v>
      </c>
      <c r="H732" s="2">
        <f t="shared" si="66"/>
        <v>31.195560253699789</v>
      </c>
      <c r="I732" s="2">
        <f t="shared" si="67"/>
        <v>4.8260983468073659</v>
      </c>
      <c r="J732" s="1">
        <f t="shared" si="68"/>
        <v>4565.4890360797681</v>
      </c>
      <c r="K732" s="1">
        <f t="shared" si="69"/>
        <v>24945.510963920231</v>
      </c>
      <c r="L732" s="10">
        <f t="shared" si="70"/>
        <v>0.89060046117083158</v>
      </c>
      <c r="M732" s="1">
        <f t="shared" si="71"/>
        <v>22216.483568609394</v>
      </c>
    </row>
    <row r="733" spans="1:13" s="48" customFormat="1">
      <c r="A733" s="80" t="s">
        <v>707</v>
      </c>
      <c r="B733" s="89">
        <v>382247</v>
      </c>
      <c r="C733" s="48" t="s">
        <v>726</v>
      </c>
      <c r="D733" s="72" t="s">
        <v>1117</v>
      </c>
      <c r="E733" s="72" t="s">
        <v>1146</v>
      </c>
      <c r="F733" s="62">
        <v>97482</v>
      </c>
      <c r="G733" s="63">
        <v>208</v>
      </c>
      <c r="H733" s="2">
        <f t="shared" si="66"/>
        <v>468.66346153846155</v>
      </c>
      <c r="I733" s="2">
        <f t="shared" si="67"/>
        <v>4.8260983468073659</v>
      </c>
      <c r="J733" s="1">
        <f t="shared" si="68"/>
        <v>1003.8284561359321</v>
      </c>
      <c r="K733" s="1">
        <f t="shared" si="69"/>
        <v>96478.171543864068</v>
      </c>
      <c r="L733" s="10">
        <f t="shared" si="70"/>
        <v>0.89060046117083158</v>
      </c>
      <c r="M733" s="1">
        <f t="shared" si="71"/>
        <v>85923.504069883944</v>
      </c>
    </row>
    <row r="734" spans="1:13" s="48" customFormat="1">
      <c r="A734" s="80" t="s">
        <v>707</v>
      </c>
      <c r="B734" s="90">
        <v>382247</v>
      </c>
      <c r="C734" s="48" t="s">
        <v>726</v>
      </c>
      <c r="D734" s="72" t="s">
        <v>1117</v>
      </c>
      <c r="E734" s="72" t="s">
        <v>1147</v>
      </c>
      <c r="F734" s="62">
        <v>0</v>
      </c>
      <c r="G734" s="9">
        <v>7039</v>
      </c>
      <c r="H734" s="2">
        <f t="shared" si="66"/>
        <v>0</v>
      </c>
      <c r="I734" s="2">
        <f t="shared" si="67"/>
        <v>4.8260983468073659</v>
      </c>
      <c r="J734" s="1">
        <f t="shared" si="68"/>
        <v>0</v>
      </c>
      <c r="K734" s="1">
        <f t="shared" si="69"/>
        <v>0</v>
      </c>
      <c r="L734" s="10">
        <f t="shared" si="70"/>
        <v>0.89060046117083158</v>
      </c>
      <c r="M734" s="1">
        <f t="shared" si="71"/>
        <v>0</v>
      </c>
    </row>
    <row r="735" spans="1:13" s="48" customFormat="1">
      <c r="A735" s="80" t="s">
        <v>707</v>
      </c>
      <c r="B735" s="89">
        <v>383303</v>
      </c>
      <c r="C735" s="48" t="s">
        <v>727</v>
      </c>
      <c r="D735" s="72" t="s">
        <v>1117</v>
      </c>
      <c r="E735" s="72" t="s">
        <v>1146</v>
      </c>
      <c r="F735" s="62">
        <v>457182</v>
      </c>
      <c r="G735" s="63">
        <v>21970</v>
      </c>
      <c r="H735" s="2">
        <f t="shared" si="66"/>
        <v>20.809376422394173</v>
      </c>
      <c r="I735" s="2">
        <f t="shared" si="67"/>
        <v>4.8260983468073659</v>
      </c>
      <c r="J735" s="1">
        <f t="shared" si="68"/>
        <v>106029.38067935783</v>
      </c>
      <c r="K735" s="1">
        <f t="shared" si="69"/>
        <v>351152.6193206422</v>
      </c>
      <c r="L735" s="10">
        <f t="shared" si="70"/>
        <v>0.89060046117083158</v>
      </c>
      <c r="M735" s="1">
        <f t="shared" si="71"/>
        <v>312736.68470830942</v>
      </c>
    </row>
    <row r="736" spans="1:13" s="48" customFormat="1">
      <c r="A736" s="80" t="s">
        <v>707</v>
      </c>
      <c r="B736" s="90">
        <v>383303</v>
      </c>
      <c r="C736" s="48" t="s">
        <v>727</v>
      </c>
      <c r="D736" s="72" t="s">
        <v>1117</v>
      </c>
      <c r="E736" s="72" t="s">
        <v>1147</v>
      </c>
      <c r="F736" s="62">
        <v>0</v>
      </c>
      <c r="G736" s="9">
        <v>532</v>
      </c>
      <c r="H736" s="2">
        <f t="shared" si="66"/>
        <v>0</v>
      </c>
      <c r="I736" s="2">
        <f t="shared" si="67"/>
        <v>4.8260983468073659</v>
      </c>
      <c r="J736" s="1">
        <f t="shared" si="68"/>
        <v>0</v>
      </c>
      <c r="K736" s="1">
        <f t="shared" si="69"/>
        <v>0</v>
      </c>
      <c r="L736" s="10">
        <f t="shared" si="70"/>
        <v>0.89060046117083158</v>
      </c>
      <c r="M736" s="1">
        <f t="shared" si="71"/>
        <v>0</v>
      </c>
    </row>
    <row r="737" spans="1:13" s="48" customFormat="1">
      <c r="A737" s="80" t="s">
        <v>728</v>
      </c>
      <c r="B737" s="89">
        <v>391405</v>
      </c>
      <c r="C737" s="48" t="s">
        <v>729</v>
      </c>
      <c r="D737" s="72" t="s">
        <v>1117</v>
      </c>
      <c r="E737" s="72" t="s">
        <v>1146</v>
      </c>
      <c r="F737" s="62">
        <v>0</v>
      </c>
      <c r="G737" s="63">
        <v>0</v>
      </c>
      <c r="H737" s="2">
        <f t="shared" si="66"/>
        <v>0</v>
      </c>
      <c r="I737" s="2">
        <f t="shared" si="67"/>
        <v>4.8260983468073659</v>
      </c>
      <c r="J737" s="1">
        <f t="shared" si="68"/>
        <v>0</v>
      </c>
      <c r="K737" s="1">
        <f t="shared" si="69"/>
        <v>0</v>
      </c>
      <c r="L737" s="10">
        <f t="shared" si="70"/>
        <v>0.89060046117083158</v>
      </c>
      <c r="M737" s="1">
        <f t="shared" si="71"/>
        <v>0</v>
      </c>
    </row>
    <row r="738" spans="1:13" s="48" customFormat="1">
      <c r="A738" s="80" t="s">
        <v>728</v>
      </c>
      <c r="B738" s="90">
        <v>391405</v>
      </c>
      <c r="C738" s="48" t="s">
        <v>729</v>
      </c>
      <c r="D738" s="72" t="s">
        <v>1117</v>
      </c>
      <c r="E738" s="72" t="s">
        <v>1147</v>
      </c>
      <c r="F738" s="62">
        <v>5370</v>
      </c>
      <c r="G738" s="9">
        <v>503</v>
      </c>
      <c r="H738" s="2">
        <f t="shared" si="66"/>
        <v>10.675944333996023</v>
      </c>
      <c r="I738" s="2">
        <f t="shared" si="67"/>
        <v>4.8260983468073659</v>
      </c>
      <c r="J738" s="1">
        <f t="shared" si="68"/>
        <v>2427.5274684441051</v>
      </c>
      <c r="K738" s="1">
        <f t="shared" si="69"/>
        <v>2942.4725315558949</v>
      </c>
      <c r="L738" s="10">
        <f t="shared" si="70"/>
        <v>0.89060046117083158</v>
      </c>
      <c r="M738" s="1">
        <f t="shared" si="71"/>
        <v>2620.5673935861842</v>
      </c>
    </row>
    <row r="739" spans="1:13" s="48" customFormat="1">
      <c r="A739" s="80" t="s">
        <v>728</v>
      </c>
      <c r="B739" s="89">
        <v>391640</v>
      </c>
      <c r="C739" s="48" t="s">
        <v>730</v>
      </c>
      <c r="D739" s="72" t="s">
        <v>1117</v>
      </c>
      <c r="E739" s="72" t="s">
        <v>1146</v>
      </c>
      <c r="F739" s="62">
        <v>30525</v>
      </c>
      <c r="G739" s="63">
        <v>1336</v>
      </c>
      <c r="H739" s="2">
        <f t="shared" si="66"/>
        <v>22.848053892215567</v>
      </c>
      <c r="I739" s="2">
        <f t="shared" si="67"/>
        <v>4.8260983468073659</v>
      </c>
      <c r="J739" s="1">
        <f t="shared" si="68"/>
        <v>6447.6673913346413</v>
      </c>
      <c r="K739" s="1">
        <f t="shared" si="69"/>
        <v>24077.332608665358</v>
      </c>
      <c r="L739" s="10">
        <f t="shared" si="70"/>
        <v>0.89060046117083158</v>
      </c>
      <c r="M739" s="1">
        <f t="shared" si="71"/>
        <v>21443.283525040868</v>
      </c>
    </row>
    <row r="740" spans="1:13" s="48" customFormat="1">
      <c r="A740" s="80" t="s">
        <v>728</v>
      </c>
      <c r="B740" s="89">
        <v>391642</v>
      </c>
      <c r="C740" s="48" t="s">
        <v>731</v>
      </c>
      <c r="D740" s="72" t="s">
        <v>1117</v>
      </c>
      <c r="E740" s="72" t="s">
        <v>1146</v>
      </c>
      <c r="F740" s="62">
        <v>98205</v>
      </c>
      <c r="G740" s="63">
        <v>2752</v>
      </c>
      <c r="H740" s="2">
        <f t="shared" si="66"/>
        <v>35.684956395348834</v>
      </c>
      <c r="I740" s="2">
        <f t="shared" si="67"/>
        <v>4.8260983468073659</v>
      </c>
      <c r="J740" s="1">
        <f t="shared" si="68"/>
        <v>13281.422650413871</v>
      </c>
      <c r="K740" s="1">
        <f t="shared" si="69"/>
        <v>84923.577349586121</v>
      </c>
      <c r="L740" s="10">
        <f t="shared" si="70"/>
        <v>0.89060046117083158</v>
      </c>
      <c r="M740" s="1">
        <f t="shared" si="71"/>
        <v>75632.977151818181</v>
      </c>
    </row>
    <row r="741" spans="1:13" s="48" customFormat="1">
      <c r="A741" s="80" t="s">
        <v>728</v>
      </c>
      <c r="B741" s="89">
        <v>391647</v>
      </c>
      <c r="C741" s="48" t="s">
        <v>732</v>
      </c>
      <c r="D741" s="72" t="s">
        <v>1117</v>
      </c>
      <c r="E741" s="72" t="s">
        <v>1146</v>
      </c>
      <c r="F741" s="62">
        <v>643884</v>
      </c>
      <c r="G741" s="63">
        <v>2714</v>
      </c>
      <c r="H741" s="2">
        <f t="shared" si="66"/>
        <v>237.24539425202653</v>
      </c>
      <c r="I741" s="2">
        <f t="shared" si="67"/>
        <v>4.8260983468073659</v>
      </c>
      <c r="J741" s="1">
        <f t="shared" si="68"/>
        <v>13098.03091323519</v>
      </c>
      <c r="K741" s="1">
        <f t="shared" si="69"/>
        <v>630785.96908676485</v>
      </c>
      <c r="L741" s="10">
        <f t="shared" si="70"/>
        <v>0.89060046117083158</v>
      </c>
      <c r="M741" s="1">
        <f t="shared" si="71"/>
        <v>561778.27496876265</v>
      </c>
    </row>
    <row r="742" spans="1:13" s="48" customFormat="1">
      <c r="A742" s="80" t="s">
        <v>728</v>
      </c>
      <c r="B742" s="89">
        <v>391649</v>
      </c>
      <c r="C742" s="48" t="s">
        <v>733</v>
      </c>
      <c r="D742" s="72" t="s">
        <v>1117</v>
      </c>
      <c r="E742" s="72" t="s">
        <v>1146</v>
      </c>
      <c r="F742" s="62">
        <v>0</v>
      </c>
      <c r="G742" s="63">
        <v>1273</v>
      </c>
      <c r="H742" s="2">
        <f t="shared" si="66"/>
        <v>0</v>
      </c>
      <c r="I742" s="2">
        <f t="shared" si="67"/>
        <v>4.8260983468073659</v>
      </c>
      <c r="J742" s="1">
        <f t="shared" si="68"/>
        <v>0</v>
      </c>
      <c r="K742" s="1">
        <f t="shared" si="69"/>
        <v>0</v>
      </c>
      <c r="L742" s="10">
        <f t="shared" si="70"/>
        <v>0.89060046117083158</v>
      </c>
      <c r="M742" s="1">
        <f t="shared" si="71"/>
        <v>0</v>
      </c>
    </row>
    <row r="743" spans="1:13" s="48" customFormat="1">
      <c r="A743" s="80" t="s">
        <v>728</v>
      </c>
      <c r="B743" s="89">
        <v>391650</v>
      </c>
      <c r="C743" s="48" t="s">
        <v>734</v>
      </c>
      <c r="D743" s="72" t="s">
        <v>1117</v>
      </c>
      <c r="E743" s="72" t="s">
        <v>1146</v>
      </c>
      <c r="F743" s="62">
        <v>0</v>
      </c>
      <c r="G743" s="63">
        <v>9507</v>
      </c>
      <c r="H743" s="2">
        <f t="shared" si="66"/>
        <v>0</v>
      </c>
      <c r="I743" s="2">
        <f t="shared" si="67"/>
        <v>4.8260983468073659</v>
      </c>
      <c r="J743" s="1">
        <f t="shared" si="68"/>
        <v>0</v>
      </c>
      <c r="K743" s="1">
        <f t="shared" si="69"/>
        <v>0</v>
      </c>
      <c r="L743" s="10">
        <f t="shared" si="70"/>
        <v>0.89060046117083158</v>
      </c>
      <c r="M743" s="1">
        <f t="shared" si="71"/>
        <v>0</v>
      </c>
    </row>
    <row r="744" spans="1:13" s="48" customFormat="1">
      <c r="A744" s="80" t="s">
        <v>728</v>
      </c>
      <c r="B744" s="80">
        <v>391652</v>
      </c>
      <c r="C744" s="48" t="s">
        <v>735</v>
      </c>
      <c r="D744" s="72" t="s">
        <v>1117</v>
      </c>
      <c r="E744" s="72" t="s">
        <v>1146</v>
      </c>
      <c r="F744" s="62">
        <v>0</v>
      </c>
      <c r="G744" s="63">
        <v>0</v>
      </c>
      <c r="H744" s="2">
        <f t="shared" si="66"/>
        <v>0</v>
      </c>
      <c r="I744" s="2">
        <f t="shared" si="67"/>
        <v>4.8260983468073659</v>
      </c>
      <c r="J744" s="1">
        <f t="shared" si="68"/>
        <v>0</v>
      </c>
      <c r="K744" s="1">
        <f t="shared" si="69"/>
        <v>0</v>
      </c>
      <c r="L744" s="10">
        <f t="shared" si="70"/>
        <v>0.89060046117083158</v>
      </c>
      <c r="M744" s="1">
        <f t="shared" si="71"/>
        <v>0</v>
      </c>
    </row>
    <row r="745" spans="1:13" s="48" customFormat="1">
      <c r="A745" s="80" t="s">
        <v>728</v>
      </c>
      <c r="B745" s="89">
        <v>391653</v>
      </c>
      <c r="C745" s="48" t="s">
        <v>736</v>
      </c>
      <c r="D745" s="72" t="s">
        <v>1117</v>
      </c>
      <c r="E745" s="72" t="s">
        <v>1146</v>
      </c>
      <c r="F745" s="62">
        <v>9537</v>
      </c>
      <c r="G745" s="63">
        <v>288</v>
      </c>
      <c r="H745" s="2">
        <f t="shared" si="66"/>
        <v>33.114583333333336</v>
      </c>
      <c r="I745" s="2">
        <f t="shared" si="67"/>
        <v>4.8260983468073659</v>
      </c>
      <c r="J745" s="1">
        <f t="shared" si="68"/>
        <v>1389.9163238805213</v>
      </c>
      <c r="K745" s="1">
        <f t="shared" si="69"/>
        <v>8147.0836761194787</v>
      </c>
      <c r="L745" s="10">
        <f t="shared" si="70"/>
        <v>0.89060046117083158</v>
      </c>
      <c r="M745" s="1">
        <f t="shared" si="71"/>
        <v>7255.7964791493614</v>
      </c>
    </row>
    <row r="746" spans="1:13" s="48" customFormat="1">
      <c r="A746" s="80" t="s">
        <v>728</v>
      </c>
      <c r="B746" s="89">
        <v>391654</v>
      </c>
      <c r="C746" s="48" t="s">
        <v>670</v>
      </c>
      <c r="D746" s="72" t="s">
        <v>1117</v>
      </c>
      <c r="E746" s="72" t="s">
        <v>1146</v>
      </c>
      <c r="F746" s="62">
        <v>791349</v>
      </c>
      <c r="G746" s="63">
        <v>10927</v>
      </c>
      <c r="H746" s="2">
        <f t="shared" si="66"/>
        <v>72.421433147249928</v>
      </c>
      <c r="I746" s="2">
        <f t="shared" si="67"/>
        <v>4.8260983468073659</v>
      </c>
      <c r="J746" s="1">
        <f t="shared" si="68"/>
        <v>52734.776635564085</v>
      </c>
      <c r="K746" s="1">
        <f t="shared" si="69"/>
        <v>738614.22336443595</v>
      </c>
      <c r="L746" s="10">
        <f t="shared" si="70"/>
        <v>0.89060046117083158</v>
      </c>
      <c r="M746" s="1">
        <f t="shared" si="71"/>
        <v>657810.16795570229</v>
      </c>
    </row>
    <row r="747" spans="1:13" s="48" customFormat="1">
      <c r="A747" s="80" t="s">
        <v>728</v>
      </c>
      <c r="B747" s="89">
        <v>391657</v>
      </c>
      <c r="C747" s="48" t="s">
        <v>737</v>
      </c>
      <c r="D747" s="72" t="s">
        <v>1117</v>
      </c>
      <c r="E747" s="72" t="s">
        <v>1146</v>
      </c>
      <c r="F747" s="62">
        <v>78354</v>
      </c>
      <c r="G747" s="63">
        <v>7553</v>
      </c>
      <c r="H747" s="2">
        <f t="shared" si="66"/>
        <v>10.373891169071891</v>
      </c>
      <c r="I747" s="2">
        <f t="shared" si="67"/>
        <v>4.8260983468073659</v>
      </c>
      <c r="J747" s="1">
        <f t="shared" si="68"/>
        <v>36451.520813436036</v>
      </c>
      <c r="K747" s="1">
        <f t="shared" si="69"/>
        <v>41902.479186563964</v>
      </c>
      <c r="L747" s="10">
        <f t="shared" si="70"/>
        <v>0.89060046117083158</v>
      </c>
      <c r="M747" s="1">
        <f t="shared" si="71"/>
        <v>37318.367287755034</v>
      </c>
    </row>
    <row r="748" spans="1:13" s="48" customFormat="1">
      <c r="A748" s="80" t="s">
        <v>728</v>
      </c>
      <c r="B748" s="89">
        <v>391659</v>
      </c>
      <c r="C748" s="48" t="s">
        <v>738</v>
      </c>
      <c r="D748" s="72" t="s">
        <v>1117</v>
      </c>
      <c r="E748" s="72" t="s">
        <v>1146</v>
      </c>
      <c r="F748" s="62">
        <v>1821234</v>
      </c>
      <c r="G748" s="63">
        <v>12771</v>
      </c>
      <c r="H748" s="2">
        <f t="shared" si="66"/>
        <v>142.60700023490722</v>
      </c>
      <c r="I748" s="2">
        <f t="shared" si="67"/>
        <v>4.8260983468073659</v>
      </c>
      <c r="J748" s="1">
        <f t="shared" si="68"/>
        <v>61634.101987076872</v>
      </c>
      <c r="K748" s="1">
        <f t="shared" si="69"/>
        <v>1759599.8980129231</v>
      </c>
      <c r="L748" s="10">
        <f t="shared" si="70"/>
        <v>0.89060046117083158</v>
      </c>
      <c r="M748" s="1">
        <f t="shared" si="71"/>
        <v>1567100.4806464575</v>
      </c>
    </row>
    <row r="749" spans="1:13" s="48" customFormat="1">
      <c r="A749" s="80" t="s">
        <v>728</v>
      </c>
      <c r="B749" s="80">
        <v>391660</v>
      </c>
      <c r="C749" s="48" t="s">
        <v>739</v>
      </c>
      <c r="D749" s="72" t="s">
        <v>1117</v>
      </c>
      <c r="E749" s="72" t="s">
        <v>1146</v>
      </c>
      <c r="F749" s="62">
        <v>0</v>
      </c>
      <c r="G749" s="63">
        <v>0</v>
      </c>
      <c r="H749" s="2">
        <f t="shared" si="66"/>
        <v>0</v>
      </c>
      <c r="I749" s="2">
        <f t="shared" si="67"/>
        <v>4.8260983468073659</v>
      </c>
      <c r="J749" s="1">
        <f t="shared" si="68"/>
        <v>0</v>
      </c>
      <c r="K749" s="1">
        <f t="shared" si="69"/>
        <v>0</v>
      </c>
      <c r="L749" s="10">
        <f t="shared" si="70"/>
        <v>0.89060046117083158</v>
      </c>
      <c r="M749" s="1">
        <f t="shared" si="71"/>
        <v>0</v>
      </c>
    </row>
    <row r="750" spans="1:13" s="48" customFormat="1">
      <c r="A750" s="80" t="s">
        <v>728</v>
      </c>
      <c r="B750" s="80">
        <v>391664</v>
      </c>
      <c r="C750" s="48" t="s">
        <v>740</v>
      </c>
      <c r="D750" s="72" t="s">
        <v>1117</v>
      </c>
      <c r="E750" s="72" t="s">
        <v>1146</v>
      </c>
      <c r="F750" s="62">
        <v>0</v>
      </c>
      <c r="G750" s="63">
        <v>0</v>
      </c>
      <c r="H750" s="2">
        <f t="shared" si="66"/>
        <v>0</v>
      </c>
      <c r="I750" s="2">
        <f t="shared" si="67"/>
        <v>4.8260983468073659</v>
      </c>
      <c r="J750" s="1">
        <f t="shared" si="68"/>
        <v>0</v>
      </c>
      <c r="K750" s="1">
        <f t="shared" si="69"/>
        <v>0</v>
      </c>
      <c r="L750" s="10">
        <f t="shared" si="70"/>
        <v>0.89060046117083158</v>
      </c>
      <c r="M750" s="1">
        <f t="shared" si="71"/>
        <v>0</v>
      </c>
    </row>
    <row r="751" spans="1:13" s="48" customFormat="1">
      <c r="A751" s="80" t="s">
        <v>728</v>
      </c>
      <c r="B751" s="89">
        <v>391666</v>
      </c>
      <c r="C751" s="48" t="s">
        <v>741</v>
      </c>
      <c r="D751" s="72" t="s">
        <v>1117</v>
      </c>
      <c r="E751" s="72" t="s">
        <v>1146</v>
      </c>
      <c r="F751" s="62">
        <v>43650</v>
      </c>
      <c r="G751" s="63">
        <v>256</v>
      </c>
      <c r="H751" s="2">
        <f t="shared" si="66"/>
        <v>170.5078125</v>
      </c>
      <c r="I751" s="2">
        <f t="shared" si="67"/>
        <v>4.8260983468073659</v>
      </c>
      <c r="J751" s="1">
        <f t="shared" si="68"/>
        <v>1235.4811767826857</v>
      </c>
      <c r="K751" s="1">
        <f t="shared" si="69"/>
        <v>42414.518823217317</v>
      </c>
      <c r="L751" s="10">
        <f t="shared" si="70"/>
        <v>0.89060046117083158</v>
      </c>
      <c r="M751" s="1">
        <f t="shared" si="71"/>
        <v>37774.390024296263</v>
      </c>
    </row>
    <row r="752" spans="1:13" s="48" customFormat="1">
      <c r="A752" s="80" t="s">
        <v>728</v>
      </c>
      <c r="B752" s="89">
        <v>391667</v>
      </c>
      <c r="C752" s="48" t="s">
        <v>742</v>
      </c>
      <c r="D752" s="72" t="s">
        <v>1117</v>
      </c>
      <c r="E752" s="72" t="s">
        <v>1146</v>
      </c>
      <c r="F752" s="62">
        <v>51636</v>
      </c>
      <c r="G752" s="63">
        <v>406</v>
      </c>
      <c r="H752" s="2">
        <f t="shared" si="66"/>
        <v>127.18226600985221</v>
      </c>
      <c r="I752" s="2">
        <f t="shared" si="67"/>
        <v>4.8260983468073659</v>
      </c>
      <c r="J752" s="1">
        <f t="shared" si="68"/>
        <v>1959.3959288037906</v>
      </c>
      <c r="K752" s="1">
        <f t="shared" si="69"/>
        <v>49676.604071196212</v>
      </c>
      <c r="L752" s="10">
        <f t="shared" si="70"/>
        <v>0.89060046117083158</v>
      </c>
      <c r="M752" s="1">
        <f t="shared" si="71"/>
        <v>44242.006495208159</v>
      </c>
    </row>
    <row r="753" spans="1:13" s="48" customFormat="1">
      <c r="A753" s="80" t="s">
        <v>728</v>
      </c>
      <c r="B753" s="89">
        <v>391668</v>
      </c>
      <c r="C753" s="48" t="s">
        <v>743</v>
      </c>
      <c r="D753" s="72" t="s">
        <v>1117</v>
      </c>
      <c r="E753" s="72" t="s">
        <v>1146</v>
      </c>
      <c r="F753" s="62">
        <v>207798</v>
      </c>
      <c r="G753" s="63">
        <v>708</v>
      </c>
      <c r="H753" s="2">
        <f t="shared" si="66"/>
        <v>293.5</v>
      </c>
      <c r="I753" s="2">
        <f t="shared" si="67"/>
        <v>4.8260983468073659</v>
      </c>
      <c r="J753" s="1">
        <f t="shared" si="68"/>
        <v>3416.8776295396151</v>
      </c>
      <c r="K753" s="1">
        <f t="shared" si="69"/>
        <v>204381.12237046039</v>
      </c>
      <c r="L753" s="10">
        <f t="shared" si="70"/>
        <v>0.89060046117083158</v>
      </c>
      <c r="M753" s="1">
        <f t="shared" si="71"/>
        <v>182021.92183774419</v>
      </c>
    </row>
    <row r="754" spans="1:13" s="48" customFormat="1">
      <c r="A754" s="80" t="s">
        <v>728</v>
      </c>
      <c r="B754" s="89">
        <v>391669</v>
      </c>
      <c r="C754" s="48" t="s">
        <v>744</v>
      </c>
      <c r="D754" s="72" t="s">
        <v>1117</v>
      </c>
      <c r="E754" s="72" t="s">
        <v>1146</v>
      </c>
      <c r="F754" s="62">
        <v>77013</v>
      </c>
      <c r="G754" s="63">
        <v>1967</v>
      </c>
      <c r="H754" s="2">
        <f t="shared" si="66"/>
        <v>39.152516522623287</v>
      </c>
      <c r="I754" s="2">
        <f t="shared" si="67"/>
        <v>4.8260983468073659</v>
      </c>
      <c r="J754" s="1">
        <f t="shared" si="68"/>
        <v>9492.9354481700884</v>
      </c>
      <c r="K754" s="1">
        <f t="shared" si="69"/>
        <v>67520.064551829913</v>
      </c>
      <c r="L754" s="10">
        <f t="shared" si="70"/>
        <v>0.89060046117083158</v>
      </c>
      <c r="M754" s="1">
        <f t="shared" si="71"/>
        <v>60133.400628144038</v>
      </c>
    </row>
    <row r="755" spans="1:13" s="48" customFormat="1">
      <c r="A755" s="80" t="s">
        <v>728</v>
      </c>
      <c r="B755" s="89">
        <v>391670</v>
      </c>
      <c r="C755" s="48" t="s">
        <v>745</v>
      </c>
      <c r="D755" s="72" t="s">
        <v>1117</v>
      </c>
      <c r="E755" s="72" t="s">
        <v>1146</v>
      </c>
      <c r="F755" s="62">
        <v>530694</v>
      </c>
      <c r="G755" s="63">
        <v>4094</v>
      </c>
      <c r="H755" s="2">
        <f t="shared" si="66"/>
        <v>129.62725940400586</v>
      </c>
      <c r="I755" s="2">
        <f t="shared" si="67"/>
        <v>4.8260983468073659</v>
      </c>
      <c r="J755" s="1">
        <f t="shared" si="68"/>
        <v>19758.046631829355</v>
      </c>
      <c r="K755" s="1">
        <f t="shared" si="69"/>
        <v>510935.95336817065</v>
      </c>
      <c r="L755" s="10">
        <f t="shared" si="70"/>
        <v>0.89060046117083158</v>
      </c>
      <c r="M755" s="1">
        <f t="shared" si="71"/>
        <v>455039.79569845129</v>
      </c>
    </row>
    <row r="756" spans="1:13" s="48" customFormat="1">
      <c r="A756" s="80" t="s">
        <v>728</v>
      </c>
      <c r="B756" s="89">
        <v>391671</v>
      </c>
      <c r="C756" s="48" t="s">
        <v>746</v>
      </c>
      <c r="D756" s="72" t="s">
        <v>1117</v>
      </c>
      <c r="E756" s="72" t="s">
        <v>1146</v>
      </c>
      <c r="F756" s="62">
        <v>0</v>
      </c>
      <c r="G756" s="63">
        <v>1760</v>
      </c>
      <c r="H756" s="2">
        <f t="shared" si="66"/>
        <v>0</v>
      </c>
      <c r="I756" s="2">
        <f t="shared" si="67"/>
        <v>4.8260983468073659</v>
      </c>
      <c r="J756" s="1">
        <f t="shared" si="68"/>
        <v>0</v>
      </c>
      <c r="K756" s="1">
        <f t="shared" si="69"/>
        <v>0</v>
      </c>
      <c r="L756" s="10">
        <f t="shared" si="70"/>
        <v>0.89060046117083158</v>
      </c>
      <c r="M756" s="1">
        <f t="shared" si="71"/>
        <v>0</v>
      </c>
    </row>
    <row r="757" spans="1:13" s="48" customFormat="1">
      <c r="A757" s="80" t="s">
        <v>728</v>
      </c>
      <c r="B757" s="89">
        <v>391674</v>
      </c>
      <c r="C757" s="48" t="s">
        <v>747</v>
      </c>
      <c r="D757" s="72" t="s">
        <v>1117</v>
      </c>
      <c r="E757" s="72" t="s">
        <v>1146</v>
      </c>
      <c r="F757" s="62">
        <v>152628</v>
      </c>
      <c r="G757" s="63">
        <v>1602</v>
      </c>
      <c r="H757" s="2">
        <f t="shared" si="66"/>
        <v>95.273408239700373</v>
      </c>
      <c r="I757" s="2">
        <f t="shared" si="67"/>
        <v>4.8260983468073659</v>
      </c>
      <c r="J757" s="1">
        <f t="shared" si="68"/>
        <v>7731.4095515854005</v>
      </c>
      <c r="K757" s="1">
        <f t="shared" si="69"/>
        <v>144896.59044841459</v>
      </c>
      <c r="L757" s="10">
        <f t="shared" si="70"/>
        <v>0.89060046117083158</v>
      </c>
      <c r="M757" s="1">
        <f t="shared" si="71"/>
        <v>129044.97027543915</v>
      </c>
    </row>
    <row r="758" spans="1:13" s="48" customFormat="1">
      <c r="A758" s="80" t="s">
        <v>728</v>
      </c>
      <c r="B758" s="89">
        <v>391676</v>
      </c>
      <c r="C758" s="48" t="s">
        <v>748</v>
      </c>
      <c r="D758" s="72" t="s">
        <v>1117</v>
      </c>
      <c r="E758" s="72" t="s">
        <v>1146</v>
      </c>
      <c r="F758" s="62">
        <v>272343</v>
      </c>
      <c r="G758" s="63">
        <v>4231</v>
      </c>
      <c r="H758" s="2">
        <f t="shared" si="66"/>
        <v>64.36847081068305</v>
      </c>
      <c r="I758" s="2">
        <f t="shared" si="67"/>
        <v>4.8260983468073659</v>
      </c>
      <c r="J758" s="1">
        <f t="shared" si="68"/>
        <v>20419.222105341963</v>
      </c>
      <c r="K758" s="1">
        <f t="shared" si="69"/>
        <v>251923.77789465804</v>
      </c>
      <c r="L758" s="10">
        <f t="shared" si="70"/>
        <v>0.89060046117083158</v>
      </c>
      <c r="M758" s="1">
        <f t="shared" si="71"/>
        <v>224363.43277288059</v>
      </c>
    </row>
    <row r="759" spans="1:13" s="48" customFormat="1">
      <c r="A759" s="80" t="s">
        <v>728</v>
      </c>
      <c r="B759" s="89">
        <v>391677</v>
      </c>
      <c r="C759" s="48" t="s">
        <v>749</v>
      </c>
      <c r="D759" s="72" t="s">
        <v>1117</v>
      </c>
      <c r="E759" s="72" t="s">
        <v>1146</v>
      </c>
      <c r="F759" s="62">
        <v>182025</v>
      </c>
      <c r="G759" s="63">
        <v>3950</v>
      </c>
      <c r="H759" s="2">
        <f t="shared" si="66"/>
        <v>46.082278481012658</v>
      </c>
      <c r="I759" s="2">
        <f t="shared" si="67"/>
        <v>4.8260983468073659</v>
      </c>
      <c r="J759" s="1">
        <f t="shared" si="68"/>
        <v>19063.088469889095</v>
      </c>
      <c r="K759" s="1">
        <f t="shared" si="69"/>
        <v>162961.9115301109</v>
      </c>
      <c r="L759" s="10">
        <f t="shared" si="70"/>
        <v>0.89060046117083158</v>
      </c>
      <c r="M759" s="1">
        <f t="shared" si="71"/>
        <v>145133.95356199701</v>
      </c>
    </row>
    <row r="760" spans="1:13" s="48" customFormat="1">
      <c r="A760" s="80" t="s">
        <v>728</v>
      </c>
      <c r="B760" s="90">
        <v>391677</v>
      </c>
      <c r="C760" s="48" t="s">
        <v>749</v>
      </c>
      <c r="D760" s="72" t="s">
        <v>1117</v>
      </c>
      <c r="E760" s="72" t="s">
        <v>1147</v>
      </c>
      <c r="F760" s="62">
        <v>0</v>
      </c>
      <c r="G760" s="9">
        <v>0</v>
      </c>
      <c r="H760" s="2">
        <f t="shared" si="66"/>
        <v>0</v>
      </c>
      <c r="I760" s="2">
        <f t="shared" si="67"/>
        <v>4.8260983468073659</v>
      </c>
      <c r="J760" s="1">
        <f t="shared" si="68"/>
        <v>0</v>
      </c>
      <c r="K760" s="1">
        <f t="shared" si="69"/>
        <v>0</v>
      </c>
      <c r="L760" s="10">
        <f t="shared" si="70"/>
        <v>0.89060046117083158</v>
      </c>
      <c r="M760" s="1">
        <f t="shared" si="71"/>
        <v>0</v>
      </c>
    </row>
    <row r="761" spans="1:13" s="48" customFormat="1">
      <c r="A761" s="80" t="s">
        <v>728</v>
      </c>
      <c r="B761" s="89">
        <v>391679</v>
      </c>
      <c r="C761" s="48" t="s">
        <v>750</v>
      </c>
      <c r="D761" s="72" t="s">
        <v>1117</v>
      </c>
      <c r="E761" s="72" t="s">
        <v>1146</v>
      </c>
      <c r="F761" s="62">
        <v>9054</v>
      </c>
      <c r="G761" s="63">
        <v>508</v>
      </c>
      <c r="H761" s="2">
        <f t="shared" si="66"/>
        <v>17.822834645669293</v>
      </c>
      <c r="I761" s="2">
        <f t="shared" si="67"/>
        <v>4.8260983468073659</v>
      </c>
      <c r="J761" s="1">
        <f t="shared" si="68"/>
        <v>2451.6579601781418</v>
      </c>
      <c r="K761" s="1">
        <f t="shared" si="69"/>
        <v>6602.3420398218586</v>
      </c>
      <c r="L761" s="10">
        <f t="shared" si="70"/>
        <v>0.89060046117083158</v>
      </c>
      <c r="M761" s="1">
        <f t="shared" si="71"/>
        <v>5880.0488654729161</v>
      </c>
    </row>
    <row r="762" spans="1:13" s="48" customFormat="1">
      <c r="A762" s="80" t="s">
        <v>728</v>
      </c>
      <c r="B762" s="89">
        <v>391680</v>
      </c>
      <c r="C762" s="48" t="s">
        <v>751</v>
      </c>
      <c r="D762" s="72" t="s">
        <v>1117</v>
      </c>
      <c r="E762" s="72" t="s">
        <v>1146</v>
      </c>
      <c r="F762" s="62">
        <v>789297</v>
      </c>
      <c r="G762" s="63">
        <v>9090</v>
      </c>
      <c r="H762" s="2">
        <f t="shared" si="66"/>
        <v>86.831353135313535</v>
      </c>
      <c r="I762" s="2">
        <f t="shared" si="67"/>
        <v>4.8260983468073659</v>
      </c>
      <c r="J762" s="1">
        <f t="shared" si="68"/>
        <v>43869.233972478956</v>
      </c>
      <c r="K762" s="1">
        <f t="shared" si="69"/>
        <v>745427.76602752099</v>
      </c>
      <c r="L762" s="10">
        <f t="shared" si="70"/>
        <v>0.89060046117083158</v>
      </c>
      <c r="M762" s="1">
        <f t="shared" si="71"/>
        <v>663878.31219365296</v>
      </c>
    </row>
    <row r="763" spans="1:13" s="48" customFormat="1">
      <c r="A763" s="80" t="s">
        <v>728</v>
      </c>
      <c r="B763" s="90">
        <v>391680</v>
      </c>
      <c r="C763" s="48" t="s">
        <v>751</v>
      </c>
      <c r="D763" s="72" t="s">
        <v>1117</v>
      </c>
      <c r="E763" s="72" t="s">
        <v>1147</v>
      </c>
      <c r="F763" s="62">
        <v>0</v>
      </c>
      <c r="G763" s="9">
        <v>2220</v>
      </c>
      <c r="H763" s="2">
        <f t="shared" si="66"/>
        <v>0</v>
      </c>
      <c r="I763" s="2">
        <f t="shared" si="67"/>
        <v>4.8260983468073659</v>
      </c>
      <c r="J763" s="1">
        <f t="shared" si="68"/>
        <v>0</v>
      </c>
      <c r="K763" s="1">
        <f t="shared" si="69"/>
        <v>0</v>
      </c>
      <c r="L763" s="10">
        <f t="shared" si="70"/>
        <v>0.89060046117083158</v>
      </c>
      <c r="M763" s="1">
        <f t="shared" si="71"/>
        <v>0</v>
      </c>
    </row>
    <row r="764" spans="1:13" s="48" customFormat="1">
      <c r="A764" s="80" t="s">
        <v>728</v>
      </c>
      <c r="B764" s="89">
        <v>391682</v>
      </c>
      <c r="C764" s="48" t="s">
        <v>752</v>
      </c>
      <c r="D764" s="72" t="s">
        <v>1117</v>
      </c>
      <c r="E764" s="72" t="s">
        <v>1146</v>
      </c>
      <c r="F764" s="62">
        <v>15402</v>
      </c>
      <c r="G764" s="63">
        <v>386</v>
      </c>
      <c r="H764" s="2">
        <f t="shared" si="66"/>
        <v>39.901554404145081</v>
      </c>
      <c r="I764" s="2">
        <f t="shared" si="67"/>
        <v>4.8260983468073659</v>
      </c>
      <c r="J764" s="1">
        <f t="shared" si="68"/>
        <v>1862.8739618676432</v>
      </c>
      <c r="K764" s="1">
        <f t="shared" si="69"/>
        <v>13539.126038132357</v>
      </c>
      <c r="L764" s="10">
        <f t="shared" si="70"/>
        <v>0.89060046117083158</v>
      </c>
      <c r="M764" s="1">
        <f t="shared" si="71"/>
        <v>12057.951893410691</v>
      </c>
    </row>
    <row r="765" spans="1:13" s="48" customFormat="1">
      <c r="A765" s="80" t="s">
        <v>728</v>
      </c>
      <c r="B765" s="89">
        <v>391684</v>
      </c>
      <c r="C765" s="48" t="s">
        <v>753</v>
      </c>
      <c r="D765" s="72" t="s">
        <v>1117</v>
      </c>
      <c r="E765" s="72" t="s">
        <v>1146</v>
      </c>
      <c r="F765" s="62">
        <v>217308</v>
      </c>
      <c r="G765" s="63">
        <v>1612</v>
      </c>
      <c r="H765" s="2">
        <f t="shared" si="66"/>
        <v>134.80645161290323</v>
      </c>
      <c r="I765" s="2">
        <f t="shared" si="67"/>
        <v>4.8260983468073659</v>
      </c>
      <c r="J765" s="1">
        <f t="shared" si="68"/>
        <v>7779.6705350534739</v>
      </c>
      <c r="K765" s="1">
        <f t="shared" si="69"/>
        <v>209528.32946494652</v>
      </c>
      <c r="L765" s="10">
        <f t="shared" si="70"/>
        <v>0.89060046117083158</v>
      </c>
      <c r="M765" s="1">
        <f t="shared" si="71"/>
        <v>186606.02684983533</v>
      </c>
    </row>
    <row r="766" spans="1:13" s="48" customFormat="1">
      <c r="A766" s="80" t="s">
        <v>728</v>
      </c>
      <c r="B766" s="89">
        <v>391685</v>
      </c>
      <c r="C766" s="48" t="s">
        <v>754</v>
      </c>
      <c r="D766" s="72" t="s">
        <v>1117</v>
      </c>
      <c r="E766" s="72" t="s">
        <v>1146</v>
      </c>
      <c r="F766" s="62">
        <v>517560</v>
      </c>
      <c r="G766" s="63">
        <v>2919</v>
      </c>
      <c r="H766" s="2">
        <f t="shared" si="66"/>
        <v>177.30729701952723</v>
      </c>
      <c r="I766" s="2">
        <f t="shared" si="67"/>
        <v>4.8260983468073659</v>
      </c>
      <c r="J766" s="1">
        <f t="shared" si="68"/>
        <v>14087.3810743307</v>
      </c>
      <c r="K766" s="1">
        <f t="shared" si="69"/>
        <v>503472.61892566929</v>
      </c>
      <c r="L766" s="10">
        <f t="shared" si="70"/>
        <v>0.89060046117083158</v>
      </c>
      <c r="M766" s="1">
        <f t="shared" si="71"/>
        <v>448392.94660208741</v>
      </c>
    </row>
    <row r="767" spans="1:13" s="48" customFormat="1">
      <c r="A767" s="80" t="s">
        <v>728</v>
      </c>
      <c r="B767" s="89">
        <v>391686</v>
      </c>
      <c r="C767" s="48" t="s">
        <v>755</v>
      </c>
      <c r="D767" s="72" t="s">
        <v>1117</v>
      </c>
      <c r="E767" s="72" t="s">
        <v>1146</v>
      </c>
      <c r="F767" s="62">
        <v>1248894</v>
      </c>
      <c r="G767" s="63">
        <v>15133</v>
      </c>
      <c r="H767" s="2">
        <f t="shared" si="66"/>
        <v>82.527853036410491</v>
      </c>
      <c r="I767" s="2">
        <f t="shared" si="67"/>
        <v>4.8260983468073659</v>
      </c>
      <c r="J767" s="1">
        <f t="shared" si="68"/>
        <v>73033.346282235871</v>
      </c>
      <c r="K767" s="1">
        <f t="shared" si="69"/>
        <v>1175860.6537177642</v>
      </c>
      <c r="L767" s="10">
        <f t="shared" si="70"/>
        <v>0.89060046117083158</v>
      </c>
      <c r="M767" s="1">
        <f t="shared" si="71"/>
        <v>1047222.0404736763</v>
      </c>
    </row>
    <row r="768" spans="1:13" s="48" customFormat="1">
      <c r="A768" s="80" t="s">
        <v>728</v>
      </c>
      <c r="B768" s="89">
        <v>391688</v>
      </c>
      <c r="C768" s="48" t="s">
        <v>756</v>
      </c>
      <c r="D768" s="72" t="s">
        <v>1117</v>
      </c>
      <c r="E768" s="72" t="s">
        <v>1146</v>
      </c>
      <c r="F768" s="62">
        <v>5496</v>
      </c>
      <c r="G768" s="63">
        <v>950</v>
      </c>
      <c r="H768" s="2">
        <f t="shared" si="66"/>
        <v>5.7852631578947369</v>
      </c>
      <c r="I768" s="2">
        <f t="shared" si="67"/>
        <v>4.8260983468073659</v>
      </c>
      <c r="J768" s="1">
        <f t="shared" si="68"/>
        <v>4584.7934294669976</v>
      </c>
      <c r="K768" s="1">
        <f t="shared" si="69"/>
        <v>911.20657053300238</v>
      </c>
      <c r="L768" s="10">
        <f t="shared" si="70"/>
        <v>0.89060046117083158</v>
      </c>
      <c r="M768" s="1">
        <f t="shared" si="71"/>
        <v>811.52099193858385</v>
      </c>
    </row>
    <row r="769" spans="1:13" s="48" customFormat="1">
      <c r="A769" s="80" t="s">
        <v>728</v>
      </c>
      <c r="B769" s="89">
        <v>391689</v>
      </c>
      <c r="C769" s="48" t="s">
        <v>757</v>
      </c>
      <c r="D769" s="72" t="s">
        <v>1117</v>
      </c>
      <c r="E769" s="72" t="s">
        <v>1146</v>
      </c>
      <c r="F769" s="62">
        <v>575844</v>
      </c>
      <c r="G769" s="63">
        <v>3294</v>
      </c>
      <c r="H769" s="2">
        <f t="shared" si="66"/>
        <v>174.81602914389799</v>
      </c>
      <c r="I769" s="2">
        <f t="shared" si="67"/>
        <v>4.8260983468073659</v>
      </c>
      <c r="J769" s="1">
        <f t="shared" si="68"/>
        <v>15897.167954383463</v>
      </c>
      <c r="K769" s="1">
        <f t="shared" si="69"/>
        <v>559946.83204561658</v>
      </c>
      <c r="L769" s="10">
        <f t="shared" si="70"/>
        <v>0.89060046117083158</v>
      </c>
      <c r="M769" s="1">
        <f t="shared" si="71"/>
        <v>498688.90685097233</v>
      </c>
    </row>
    <row r="770" spans="1:13" s="48" customFormat="1">
      <c r="A770" s="80" t="s">
        <v>758</v>
      </c>
      <c r="B770" s="80">
        <v>401692</v>
      </c>
      <c r="C770" s="48" t="s">
        <v>759</v>
      </c>
      <c r="D770" s="72" t="s">
        <v>1117</v>
      </c>
      <c r="E770" s="72" t="s">
        <v>1146</v>
      </c>
      <c r="F770" s="62">
        <v>0</v>
      </c>
      <c r="G770" s="63">
        <v>0</v>
      </c>
      <c r="H770" s="2">
        <f t="shared" si="66"/>
        <v>0</v>
      </c>
      <c r="I770" s="2">
        <f t="shared" si="67"/>
        <v>4.8260983468073659</v>
      </c>
      <c r="J770" s="1">
        <f t="shared" si="68"/>
        <v>0</v>
      </c>
      <c r="K770" s="1">
        <f t="shared" si="69"/>
        <v>0</v>
      </c>
      <c r="L770" s="10">
        <f t="shared" si="70"/>
        <v>0.89060046117083158</v>
      </c>
      <c r="M770" s="1">
        <f t="shared" si="71"/>
        <v>0</v>
      </c>
    </row>
    <row r="771" spans="1:13" s="48" customFormat="1">
      <c r="A771" s="80" t="s">
        <v>758</v>
      </c>
      <c r="B771" s="89">
        <v>401697</v>
      </c>
      <c r="C771" s="48" t="s">
        <v>760</v>
      </c>
      <c r="D771" s="72" t="s">
        <v>1117</v>
      </c>
      <c r="E771" s="72" t="s">
        <v>1146</v>
      </c>
      <c r="F771" s="62">
        <v>190929</v>
      </c>
      <c r="G771" s="63">
        <v>2421</v>
      </c>
      <c r="H771" s="2">
        <f t="shared" ref="H771:H834" si="72">IFERROR(F771/G771,0)</f>
        <v>78.863692688971497</v>
      </c>
      <c r="I771" s="2">
        <f t="shared" ref="I771:I834" si="73">$D$1134</f>
        <v>4.8260983468073659</v>
      </c>
      <c r="J771" s="1">
        <f t="shared" ref="J771:J834" si="74">MIN(F771,I771*G771)</f>
        <v>11683.984097620632</v>
      </c>
      <c r="K771" s="1">
        <f t="shared" ref="K771:K834" si="75">F771-J771</f>
        <v>179245.01590237935</v>
      </c>
      <c r="L771" s="10">
        <f t="shared" ref="L771:L834" si="76">$L$1132</f>
        <v>0.89060046117083158</v>
      </c>
      <c r="M771" s="1">
        <f t="shared" ref="M771:M834" si="77">L771*K771</f>
        <v>159635.6938252321</v>
      </c>
    </row>
    <row r="772" spans="1:13" s="48" customFormat="1">
      <c r="A772" s="80" t="s">
        <v>758</v>
      </c>
      <c r="B772" s="89">
        <v>401698</v>
      </c>
      <c r="C772" s="48" t="s">
        <v>761</v>
      </c>
      <c r="D772" s="72" t="s">
        <v>1117</v>
      </c>
      <c r="E772" s="72" t="s">
        <v>1146</v>
      </c>
      <c r="F772" s="62">
        <v>0</v>
      </c>
      <c r="G772" s="63">
        <v>1961</v>
      </c>
      <c r="H772" s="2">
        <f t="shared" si="72"/>
        <v>0</v>
      </c>
      <c r="I772" s="2">
        <f t="shared" si="73"/>
        <v>4.8260983468073659</v>
      </c>
      <c r="J772" s="1">
        <f t="shared" si="74"/>
        <v>0</v>
      </c>
      <c r="K772" s="1">
        <f t="shared" si="75"/>
        <v>0</v>
      </c>
      <c r="L772" s="10">
        <f t="shared" si="76"/>
        <v>0.89060046117083158</v>
      </c>
      <c r="M772" s="1">
        <f t="shared" si="77"/>
        <v>0</v>
      </c>
    </row>
    <row r="773" spans="1:13" s="48" customFormat="1">
      <c r="A773" s="80" t="s">
        <v>758</v>
      </c>
      <c r="B773" s="89">
        <v>401699</v>
      </c>
      <c r="C773" s="48" t="s">
        <v>762</v>
      </c>
      <c r="D773" s="72" t="s">
        <v>1117</v>
      </c>
      <c r="E773" s="72" t="s">
        <v>1146</v>
      </c>
      <c r="F773" s="62">
        <v>6531</v>
      </c>
      <c r="G773" s="63">
        <v>515</v>
      </c>
      <c r="H773" s="2">
        <f t="shared" si="72"/>
        <v>12.681553398058252</v>
      </c>
      <c r="I773" s="2">
        <f t="shared" si="73"/>
        <v>4.8260983468073659</v>
      </c>
      <c r="J773" s="1">
        <f t="shared" si="74"/>
        <v>2485.4406486057933</v>
      </c>
      <c r="K773" s="1">
        <f t="shared" si="75"/>
        <v>4045.5593513942067</v>
      </c>
      <c r="L773" s="10">
        <f t="shared" si="76"/>
        <v>0.89060046117083158</v>
      </c>
      <c r="M773" s="1">
        <f t="shared" si="77"/>
        <v>3602.977024045651</v>
      </c>
    </row>
    <row r="774" spans="1:13" s="48" customFormat="1">
      <c r="A774" s="80" t="s">
        <v>758</v>
      </c>
      <c r="B774" s="89">
        <v>401702</v>
      </c>
      <c r="C774" s="48" t="s">
        <v>763</v>
      </c>
      <c r="D774" s="72" t="s">
        <v>1117</v>
      </c>
      <c r="E774" s="72" t="s">
        <v>1146</v>
      </c>
      <c r="F774" s="62">
        <v>194367</v>
      </c>
      <c r="G774" s="63">
        <v>2506</v>
      </c>
      <c r="H774" s="2">
        <f t="shared" si="72"/>
        <v>77.560654429369507</v>
      </c>
      <c r="I774" s="2">
        <f t="shared" si="73"/>
        <v>4.8260983468073659</v>
      </c>
      <c r="J774" s="1">
        <f t="shared" si="74"/>
        <v>12094.20245709926</v>
      </c>
      <c r="K774" s="1">
        <f t="shared" si="75"/>
        <v>182272.79754290075</v>
      </c>
      <c r="L774" s="10">
        <f t="shared" si="76"/>
        <v>0.89060046117083158</v>
      </c>
      <c r="M774" s="1">
        <f t="shared" si="77"/>
        <v>162332.23755060503</v>
      </c>
    </row>
    <row r="775" spans="1:13" s="48" customFormat="1">
      <c r="A775" s="80" t="s">
        <v>758</v>
      </c>
      <c r="B775" s="89">
        <v>401704</v>
      </c>
      <c r="C775" s="48" t="s">
        <v>764</v>
      </c>
      <c r="D775" s="72" t="s">
        <v>1117</v>
      </c>
      <c r="E775" s="72" t="s">
        <v>1146</v>
      </c>
      <c r="F775" s="62">
        <v>212958</v>
      </c>
      <c r="G775" s="63">
        <v>937</v>
      </c>
      <c r="H775" s="2">
        <f t="shared" si="72"/>
        <v>227.27641408751333</v>
      </c>
      <c r="I775" s="2">
        <f t="shared" si="73"/>
        <v>4.8260983468073659</v>
      </c>
      <c r="J775" s="1">
        <f t="shared" si="74"/>
        <v>4522.0541509585019</v>
      </c>
      <c r="K775" s="1">
        <f t="shared" si="75"/>
        <v>208435.94584904151</v>
      </c>
      <c r="L775" s="10">
        <f t="shared" si="76"/>
        <v>0.89060046117083158</v>
      </c>
      <c r="M775" s="1">
        <f t="shared" si="77"/>
        <v>185633.14949773485</v>
      </c>
    </row>
    <row r="776" spans="1:13" s="48" customFormat="1">
      <c r="A776" s="80" t="s">
        <v>758</v>
      </c>
      <c r="B776" s="89">
        <v>401709</v>
      </c>
      <c r="C776" s="48" t="s">
        <v>765</v>
      </c>
      <c r="D776" s="72" t="s">
        <v>1117</v>
      </c>
      <c r="E776" s="72" t="s">
        <v>1146</v>
      </c>
      <c r="F776" s="62">
        <v>304332</v>
      </c>
      <c r="G776" s="63">
        <v>3132</v>
      </c>
      <c r="H776" s="2">
        <f t="shared" si="72"/>
        <v>97.168582375478934</v>
      </c>
      <c r="I776" s="2">
        <f t="shared" si="73"/>
        <v>4.8260983468073659</v>
      </c>
      <c r="J776" s="1">
        <f t="shared" si="74"/>
        <v>15115.340022200669</v>
      </c>
      <c r="K776" s="1">
        <f t="shared" si="75"/>
        <v>289216.65997779934</v>
      </c>
      <c r="L776" s="10">
        <f t="shared" si="76"/>
        <v>0.89060046117083158</v>
      </c>
      <c r="M776" s="1">
        <f t="shared" si="77"/>
        <v>257576.49075451569</v>
      </c>
    </row>
    <row r="777" spans="1:13" s="48" customFormat="1">
      <c r="A777" s="80" t="s">
        <v>758</v>
      </c>
      <c r="B777" s="89">
        <v>401710</v>
      </c>
      <c r="C777" s="48" t="s">
        <v>766</v>
      </c>
      <c r="D777" s="72" t="s">
        <v>1117</v>
      </c>
      <c r="E777" s="72" t="s">
        <v>1146</v>
      </c>
      <c r="F777" s="62">
        <v>20133</v>
      </c>
      <c r="G777" s="63">
        <v>698</v>
      </c>
      <c r="H777" s="2">
        <f t="shared" si="72"/>
        <v>28.843839541547279</v>
      </c>
      <c r="I777" s="2">
        <f t="shared" si="73"/>
        <v>4.8260983468073659</v>
      </c>
      <c r="J777" s="1">
        <f t="shared" si="74"/>
        <v>3368.6166460715413</v>
      </c>
      <c r="K777" s="1">
        <f t="shared" si="75"/>
        <v>16764.383353928461</v>
      </c>
      <c r="L777" s="10">
        <f t="shared" si="76"/>
        <v>0.89060046117083158</v>
      </c>
      <c r="M777" s="1">
        <f t="shared" si="77"/>
        <v>14930.367546253299</v>
      </c>
    </row>
    <row r="778" spans="1:13" s="48" customFormat="1">
      <c r="A778" s="80" t="s">
        <v>758</v>
      </c>
      <c r="B778" s="80">
        <v>401712</v>
      </c>
      <c r="C778" s="48" t="s">
        <v>767</v>
      </c>
      <c r="D778" s="72" t="s">
        <v>1117</v>
      </c>
      <c r="E778" s="72" t="s">
        <v>1146</v>
      </c>
      <c r="F778" s="62">
        <v>0</v>
      </c>
      <c r="G778" s="63">
        <v>0</v>
      </c>
      <c r="H778" s="2">
        <f t="shared" si="72"/>
        <v>0</v>
      </c>
      <c r="I778" s="2">
        <f t="shared" si="73"/>
        <v>4.8260983468073659</v>
      </c>
      <c r="J778" s="1">
        <f t="shared" si="74"/>
        <v>0</v>
      </c>
      <c r="K778" s="1">
        <f t="shared" si="75"/>
        <v>0</v>
      </c>
      <c r="L778" s="10">
        <f t="shared" si="76"/>
        <v>0.89060046117083158</v>
      </c>
      <c r="M778" s="1">
        <f t="shared" si="77"/>
        <v>0</v>
      </c>
    </row>
    <row r="779" spans="1:13" s="48" customFormat="1">
      <c r="A779" s="80" t="s">
        <v>758</v>
      </c>
      <c r="B779" s="89">
        <v>401713</v>
      </c>
      <c r="C779" s="48" t="s">
        <v>768</v>
      </c>
      <c r="D779" s="72" t="s">
        <v>1117</v>
      </c>
      <c r="E779" s="72" t="s">
        <v>1146</v>
      </c>
      <c r="F779" s="62">
        <v>314640</v>
      </c>
      <c r="G779" s="63">
        <v>4615</v>
      </c>
      <c r="H779" s="2">
        <f t="shared" si="72"/>
        <v>68.177681473456119</v>
      </c>
      <c r="I779" s="2">
        <f t="shared" si="73"/>
        <v>4.8260983468073659</v>
      </c>
      <c r="J779" s="1">
        <f t="shared" si="74"/>
        <v>22272.443870515996</v>
      </c>
      <c r="K779" s="1">
        <f t="shared" si="75"/>
        <v>292367.55612948403</v>
      </c>
      <c r="L779" s="10">
        <f t="shared" si="76"/>
        <v>0.89060046117083158</v>
      </c>
      <c r="M779" s="1">
        <f t="shared" si="77"/>
        <v>260382.68032030747</v>
      </c>
    </row>
    <row r="780" spans="1:13" s="48" customFormat="1">
      <c r="A780" s="80" t="s">
        <v>758</v>
      </c>
      <c r="B780" s="89">
        <v>401718</v>
      </c>
      <c r="C780" s="48" t="s">
        <v>769</v>
      </c>
      <c r="D780" s="72" t="s">
        <v>1117</v>
      </c>
      <c r="E780" s="72" t="s">
        <v>1146</v>
      </c>
      <c r="F780" s="62">
        <v>329445</v>
      </c>
      <c r="G780" s="63">
        <v>6220</v>
      </c>
      <c r="H780" s="2">
        <f t="shared" si="72"/>
        <v>52.965434083601288</v>
      </c>
      <c r="I780" s="2">
        <f t="shared" si="73"/>
        <v>4.8260983468073659</v>
      </c>
      <c r="J780" s="1">
        <f t="shared" si="74"/>
        <v>30018.331717141817</v>
      </c>
      <c r="K780" s="1">
        <f t="shared" si="75"/>
        <v>299426.66828285821</v>
      </c>
      <c r="L780" s="10">
        <f t="shared" si="76"/>
        <v>0.89060046117083158</v>
      </c>
      <c r="M780" s="1">
        <f t="shared" si="77"/>
        <v>266669.52885955916</v>
      </c>
    </row>
    <row r="781" spans="1:13" s="48" customFormat="1">
      <c r="A781" s="80" t="s">
        <v>758</v>
      </c>
      <c r="B781" s="89">
        <v>401721</v>
      </c>
      <c r="C781" s="48" t="s">
        <v>770</v>
      </c>
      <c r="D781" s="72" t="s">
        <v>1117</v>
      </c>
      <c r="E781" s="72" t="s">
        <v>1146</v>
      </c>
      <c r="F781" s="62">
        <v>173103</v>
      </c>
      <c r="G781" s="63">
        <v>488</v>
      </c>
      <c r="H781" s="2">
        <f t="shared" si="72"/>
        <v>354.71926229508199</v>
      </c>
      <c r="I781" s="2">
        <f t="shared" si="73"/>
        <v>4.8260983468073659</v>
      </c>
      <c r="J781" s="1">
        <f t="shared" si="74"/>
        <v>2355.1359932419946</v>
      </c>
      <c r="K781" s="1">
        <f t="shared" si="75"/>
        <v>170747.864006758</v>
      </c>
      <c r="L781" s="10">
        <f t="shared" si="76"/>
        <v>0.89060046117083158</v>
      </c>
      <c r="M781" s="1">
        <f t="shared" si="77"/>
        <v>152068.12642835311</v>
      </c>
    </row>
    <row r="782" spans="1:13" s="48" customFormat="1">
      <c r="A782" s="80" t="s">
        <v>758</v>
      </c>
      <c r="B782" s="80">
        <v>401722</v>
      </c>
      <c r="C782" s="48" t="s">
        <v>771</v>
      </c>
      <c r="D782" s="72" t="s">
        <v>1117</v>
      </c>
      <c r="E782" s="72" t="s">
        <v>1146</v>
      </c>
      <c r="F782" s="62">
        <v>0</v>
      </c>
      <c r="G782" s="63">
        <v>0</v>
      </c>
      <c r="H782" s="2">
        <f t="shared" si="72"/>
        <v>0</v>
      </c>
      <c r="I782" s="2">
        <f t="shared" si="73"/>
        <v>4.8260983468073659</v>
      </c>
      <c r="J782" s="1">
        <f t="shared" si="74"/>
        <v>0</v>
      </c>
      <c r="K782" s="1">
        <f t="shared" si="75"/>
        <v>0</v>
      </c>
      <c r="L782" s="10">
        <f t="shared" si="76"/>
        <v>0.89060046117083158</v>
      </c>
      <c r="M782" s="1">
        <f t="shared" si="77"/>
        <v>0</v>
      </c>
    </row>
    <row r="783" spans="1:13" s="48" customFormat="1">
      <c r="A783" s="80" t="s">
        <v>758</v>
      </c>
      <c r="B783" s="89">
        <v>401724</v>
      </c>
      <c r="C783" s="48" t="s">
        <v>772</v>
      </c>
      <c r="D783" s="72" t="s">
        <v>1117</v>
      </c>
      <c r="E783" s="72" t="s">
        <v>1146</v>
      </c>
      <c r="F783" s="62">
        <v>1083552</v>
      </c>
      <c r="G783" s="63">
        <v>4476</v>
      </c>
      <c r="H783" s="2">
        <f t="shared" si="72"/>
        <v>242.08042895442358</v>
      </c>
      <c r="I783" s="2">
        <f t="shared" si="73"/>
        <v>4.8260983468073659</v>
      </c>
      <c r="J783" s="1">
        <f t="shared" si="74"/>
        <v>21601.616200309771</v>
      </c>
      <c r="K783" s="1">
        <f t="shared" si="75"/>
        <v>1061950.3837996903</v>
      </c>
      <c r="L783" s="10">
        <f t="shared" si="76"/>
        <v>0.89060046117083158</v>
      </c>
      <c r="M783" s="1">
        <f t="shared" si="77"/>
        <v>945773.50155254581</v>
      </c>
    </row>
    <row r="784" spans="1:13" s="48" customFormat="1">
      <c r="A784" s="80" t="s">
        <v>758</v>
      </c>
      <c r="B784" s="80">
        <v>401726</v>
      </c>
      <c r="C784" s="48" t="s">
        <v>773</v>
      </c>
      <c r="D784" s="72" t="s">
        <v>1117</v>
      </c>
      <c r="E784" s="72" t="s">
        <v>1146</v>
      </c>
      <c r="F784" s="62">
        <v>0</v>
      </c>
      <c r="G784" s="63">
        <v>0</v>
      </c>
      <c r="H784" s="2">
        <f t="shared" si="72"/>
        <v>0</v>
      </c>
      <c r="I784" s="2">
        <f t="shared" si="73"/>
        <v>4.8260983468073659</v>
      </c>
      <c r="J784" s="1">
        <f t="shared" si="74"/>
        <v>0</v>
      </c>
      <c r="K784" s="1">
        <f t="shared" si="75"/>
        <v>0</v>
      </c>
      <c r="L784" s="10">
        <f t="shared" si="76"/>
        <v>0.89060046117083158</v>
      </c>
      <c r="M784" s="1">
        <f t="shared" si="77"/>
        <v>0</v>
      </c>
    </row>
    <row r="785" spans="1:13" s="48" customFormat="1">
      <c r="A785" s="80" t="s">
        <v>758</v>
      </c>
      <c r="B785" s="80">
        <v>401729</v>
      </c>
      <c r="C785" s="48" t="s">
        <v>774</v>
      </c>
      <c r="D785" s="72" t="s">
        <v>1117</v>
      </c>
      <c r="E785" s="72" t="s">
        <v>1146</v>
      </c>
      <c r="F785" s="62">
        <v>0</v>
      </c>
      <c r="G785" s="63">
        <v>0</v>
      </c>
      <c r="H785" s="2">
        <f t="shared" si="72"/>
        <v>0</v>
      </c>
      <c r="I785" s="2">
        <f t="shared" si="73"/>
        <v>4.8260983468073659</v>
      </c>
      <c r="J785" s="1">
        <f t="shared" si="74"/>
        <v>0</v>
      </c>
      <c r="K785" s="1">
        <f t="shared" si="75"/>
        <v>0</v>
      </c>
      <c r="L785" s="10">
        <f t="shared" si="76"/>
        <v>0.89060046117083158</v>
      </c>
      <c r="M785" s="1">
        <f t="shared" si="77"/>
        <v>0</v>
      </c>
    </row>
    <row r="786" spans="1:13" s="48" customFormat="1">
      <c r="A786" s="80" t="s">
        <v>758</v>
      </c>
      <c r="B786" s="80">
        <v>401733</v>
      </c>
      <c r="C786" s="48" t="s">
        <v>775</v>
      </c>
      <c r="D786" s="72" t="s">
        <v>1117</v>
      </c>
      <c r="E786" s="72" t="s">
        <v>1146</v>
      </c>
      <c r="F786" s="62">
        <v>0</v>
      </c>
      <c r="G786" s="63">
        <v>0</v>
      </c>
      <c r="H786" s="2">
        <f t="shared" si="72"/>
        <v>0</v>
      </c>
      <c r="I786" s="2">
        <f t="shared" si="73"/>
        <v>4.8260983468073659</v>
      </c>
      <c r="J786" s="1">
        <f t="shared" si="74"/>
        <v>0</v>
      </c>
      <c r="K786" s="1">
        <f t="shared" si="75"/>
        <v>0</v>
      </c>
      <c r="L786" s="10">
        <f t="shared" si="76"/>
        <v>0.89060046117083158</v>
      </c>
      <c r="M786" s="1">
        <f t="shared" si="77"/>
        <v>0</v>
      </c>
    </row>
    <row r="787" spans="1:13" s="48" customFormat="1">
      <c r="A787" s="80" t="s">
        <v>758</v>
      </c>
      <c r="B787" s="89">
        <v>401734</v>
      </c>
      <c r="C787" s="48" t="s">
        <v>776</v>
      </c>
      <c r="D787" s="72" t="s">
        <v>1117</v>
      </c>
      <c r="E787" s="72" t="s">
        <v>1146</v>
      </c>
      <c r="F787" s="62">
        <v>1280754</v>
      </c>
      <c r="G787" s="63">
        <v>3823</v>
      </c>
      <c r="H787" s="2">
        <f t="shared" si="72"/>
        <v>335.012817159299</v>
      </c>
      <c r="I787" s="2">
        <f t="shared" si="73"/>
        <v>4.8260983468073659</v>
      </c>
      <c r="J787" s="1">
        <f t="shared" si="74"/>
        <v>18450.17397984456</v>
      </c>
      <c r="K787" s="1">
        <f t="shared" si="75"/>
        <v>1262303.8260201553</v>
      </c>
      <c r="L787" s="10">
        <f t="shared" si="76"/>
        <v>0.89060046117083158</v>
      </c>
      <c r="M787" s="1">
        <f t="shared" si="77"/>
        <v>1124208.3695912554</v>
      </c>
    </row>
    <row r="788" spans="1:13" s="48" customFormat="1">
      <c r="A788" s="80" t="s">
        <v>758</v>
      </c>
      <c r="B788" s="80">
        <v>403031</v>
      </c>
      <c r="C788" s="48" t="s">
        <v>777</v>
      </c>
      <c r="D788" s="72" t="s">
        <v>1117</v>
      </c>
      <c r="E788" s="72" t="s">
        <v>1146</v>
      </c>
      <c r="F788" s="62">
        <v>0</v>
      </c>
      <c r="G788" s="63">
        <v>0</v>
      </c>
      <c r="H788" s="2">
        <f t="shared" si="72"/>
        <v>0</v>
      </c>
      <c r="I788" s="2">
        <f t="shared" si="73"/>
        <v>4.8260983468073659</v>
      </c>
      <c r="J788" s="1">
        <f t="shared" si="74"/>
        <v>0</v>
      </c>
      <c r="K788" s="1">
        <f t="shared" si="75"/>
        <v>0</v>
      </c>
      <c r="L788" s="10">
        <f t="shared" si="76"/>
        <v>0.89060046117083158</v>
      </c>
      <c r="M788" s="1">
        <f t="shared" si="77"/>
        <v>0</v>
      </c>
    </row>
    <row r="789" spans="1:13" s="48" customFormat="1">
      <c r="A789" s="80" t="s">
        <v>778</v>
      </c>
      <c r="B789" s="89">
        <v>411746</v>
      </c>
      <c r="C789" s="48" t="s">
        <v>779</v>
      </c>
      <c r="D789" s="72" t="s">
        <v>1117</v>
      </c>
      <c r="E789" s="72" t="s">
        <v>1146</v>
      </c>
      <c r="F789" s="62">
        <v>570969</v>
      </c>
      <c r="G789" s="63">
        <v>2275</v>
      </c>
      <c r="H789" s="2">
        <f t="shared" si="72"/>
        <v>250.97538461538463</v>
      </c>
      <c r="I789" s="2">
        <f t="shared" si="73"/>
        <v>4.8260983468073659</v>
      </c>
      <c r="J789" s="1">
        <f t="shared" si="74"/>
        <v>10979.373738986758</v>
      </c>
      <c r="K789" s="1">
        <f t="shared" si="75"/>
        <v>559989.62626101321</v>
      </c>
      <c r="L789" s="10">
        <f t="shared" si="76"/>
        <v>0.89060046117083158</v>
      </c>
      <c r="M789" s="1">
        <f t="shared" si="77"/>
        <v>498727.01939893997</v>
      </c>
    </row>
    <row r="790" spans="1:13" s="48" customFormat="1">
      <c r="A790" s="80" t="s">
        <v>778</v>
      </c>
      <c r="B790" s="90">
        <v>411746</v>
      </c>
      <c r="C790" s="48" t="s">
        <v>779</v>
      </c>
      <c r="D790" s="72" t="s">
        <v>1117</v>
      </c>
      <c r="E790" s="72" t="s">
        <v>1147</v>
      </c>
      <c r="F790" s="62">
        <v>20019</v>
      </c>
      <c r="G790" s="9">
        <v>1131</v>
      </c>
      <c r="H790" s="2">
        <f t="shared" si="72"/>
        <v>17.700265251989389</v>
      </c>
      <c r="I790" s="2">
        <f t="shared" si="73"/>
        <v>4.8260983468073659</v>
      </c>
      <c r="J790" s="1">
        <f t="shared" si="74"/>
        <v>5458.3172302391313</v>
      </c>
      <c r="K790" s="1">
        <f t="shared" si="75"/>
        <v>14560.682769760868</v>
      </c>
      <c r="L790" s="10">
        <f t="shared" si="76"/>
        <v>0.89060046117083158</v>
      </c>
      <c r="M790" s="1">
        <f t="shared" si="77"/>
        <v>12967.75078971121</v>
      </c>
    </row>
    <row r="791" spans="1:13" s="48" customFormat="1">
      <c r="A791" s="80" t="s">
        <v>778</v>
      </c>
      <c r="B791" s="89">
        <v>411756</v>
      </c>
      <c r="C791" s="48" t="s">
        <v>780</v>
      </c>
      <c r="D791" s="72" t="s">
        <v>1117</v>
      </c>
      <c r="E791" s="72" t="s">
        <v>1146</v>
      </c>
      <c r="F791" s="62">
        <v>86418</v>
      </c>
      <c r="G791" s="63">
        <v>1227</v>
      </c>
      <c r="H791" s="2">
        <f t="shared" si="72"/>
        <v>70.430317848410752</v>
      </c>
      <c r="I791" s="2">
        <f t="shared" si="73"/>
        <v>4.8260983468073659</v>
      </c>
      <c r="J791" s="1">
        <f t="shared" si="74"/>
        <v>5921.6226715326384</v>
      </c>
      <c r="K791" s="1">
        <f t="shared" si="75"/>
        <v>80496.377328467366</v>
      </c>
      <c r="L791" s="10">
        <f t="shared" si="76"/>
        <v>0.89060046117083158</v>
      </c>
      <c r="M791" s="1">
        <f t="shared" si="77"/>
        <v>71690.110771314314</v>
      </c>
    </row>
    <row r="792" spans="1:13" s="48" customFormat="1">
      <c r="A792" s="80" t="s">
        <v>778</v>
      </c>
      <c r="B792" s="89">
        <v>411758</v>
      </c>
      <c r="C792" s="48" t="s">
        <v>781</v>
      </c>
      <c r="D792" s="72" t="s">
        <v>1117</v>
      </c>
      <c r="E792" s="72" t="s">
        <v>1146</v>
      </c>
      <c r="F792" s="62">
        <v>377949</v>
      </c>
      <c r="G792" s="63">
        <v>1802</v>
      </c>
      <c r="H792" s="2">
        <f t="shared" si="72"/>
        <v>209.73862375138734</v>
      </c>
      <c r="I792" s="2">
        <f t="shared" si="73"/>
        <v>4.8260983468073659</v>
      </c>
      <c r="J792" s="1">
        <f t="shared" si="74"/>
        <v>8696.6292209468738</v>
      </c>
      <c r="K792" s="1">
        <f t="shared" si="75"/>
        <v>369252.37077905313</v>
      </c>
      <c r="L792" s="10">
        <f t="shared" si="76"/>
        <v>0.89060046117083158</v>
      </c>
      <c r="M792" s="1">
        <f t="shared" si="77"/>
        <v>328856.33170424763</v>
      </c>
    </row>
    <row r="793" spans="1:13" s="48" customFormat="1">
      <c r="A793" s="80" t="s">
        <v>778</v>
      </c>
      <c r="B793" s="89">
        <v>411761</v>
      </c>
      <c r="C793" s="48" t="s">
        <v>782</v>
      </c>
      <c r="D793" s="72" t="s">
        <v>1117</v>
      </c>
      <c r="E793" s="72" t="s">
        <v>1146</v>
      </c>
      <c r="F793" s="62">
        <v>363690</v>
      </c>
      <c r="G793" s="63">
        <v>858</v>
      </c>
      <c r="H793" s="2">
        <f t="shared" si="72"/>
        <v>423.88111888111888</v>
      </c>
      <c r="I793" s="2">
        <f t="shared" si="73"/>
        <v>4.8260983468073659</v>
      </c>
      <c r="J793" s="1">
        <f t="shared" si="74"/>
        <v>4140.7923815607201</v>
      </c>
      <c r="K793" s="1">
        <f t="shared" si="75"/>
        <v>359549.20761843928</v>
      </c>
      <c r="L793" s="10">
        <f t="shared" si="76"/>
        <v>0.89060046117083158</v>
      </c>
      <c r="M793" s="1">
        <f t="shared" si="77"/>
        <v>320214.69011858909</v>
      </c>
    </row>
    <row r="794" spans="1:13" s="48" customFormat="1">
      <c r="A794" s="80" t="s">
        <v>778</v>
      </c>
      <c r="B794" s="89">
        <v>411764</v>
      </c>
      <c r="C794" s="48" t="s">
        <v>783</v>
      </c>
      <c r="D794" s="72" t="s">
        <v>1117</v>
      </c>
      <c r="E794" s="72" t="s">
        <v>1146</v>
      </c>
      <c r="F794" s="62">
        <v>181491</v>
      </c>
      <c r="G794" s="63">
        <v>1127</v>
      </c>
      <c r="H794" s="2">
        <f t="shared" si="72"/>
        <v>161.03904170363796</v>
      </c>
      <c r="I794" s="2">
        <f t="shared" si="73"/>
        <v>4.8260983468073659</v>
      </c>
      <c r="J794" s="1">
        <f t="shared" si="74"/>
        <v>5439.0128368519017</v>
      </c>
      <c r="K794" s="1">
        <f t="shared" si="75"/>
        <v>176051.98716314809</v>
      </c>
      <c r="L794" s="10">
        <f t="shared" si="76"/>
        <v>0.89060046117083158</v>
      </c>
      <c r="M794" s="1">
        <f t="shared" si="77"/>
        <v>156791.980957541</v>
      </c>
    </row>
    <row r="795" spans="1:13" s="48" customFormat="1">
      <c r="A795" s="80" t="s">
        <v>778</v>
      </c>
      <c r="B795" s="89">
        <v>411777</v>
      </c>
      <c r="C795" s="48" t="s">
        <v>784</v>
      </c>
      <c r="D795" s="72" t="s">
        <v>1117</v>
      </c>
      <c r="E795" s="72" t="s">
        <v>1146</v>
      </c>
      <c r="F795" s="62">
        <v>682086</v>
      </c>
      <c r="G795" s="63">
        <v>4121</v>
      </c>
      <c r="H795" s="2">
        <f t="shared" si="72"/>
        <v>165.51468090269353</v>
      </c>
      <c r="I795" s="2">
        <f t="shared" si="73"/>
        <v>4.8260983468073659</v>
      </c>
      <c r="J795" s="1">
        <f t="shared" si="74"/>
        <v>19888.351287193156</v>
      </c>
      <c r="K795" s="1">
        <f t="shared" si="75"/>
        <v>662197.64871280687</v>
      </c>
      <c r="L795" s="10">
        <f t="shared" si="76"/>
        <v>0.89060046117083158</v>
      </c>
      <c r="M795" s="1">
        <f t="shared" si="77"/>
        <v>589753.53132986615</v>
      </c>
    </row>
    <row r="796" spans="1:13" s="48" customFormat="1">
      <c r="A796" s="80" t="s">
        <v>778</v>
      </c>
      <c r="B796" s="89">
        <v>411778</v>
      </c>
      <c r="C796" s="48" t="s">
        <v>785</v>
      </c>
      <c r="D796" s="72" t="s">
        <v>1117</v>
      </c>
      <c r="E796" s="72" t="s">
        <v>1146</v>
      </c>
      <c r="F796" s="62">
        <v>111189</v>
      </c>
      <c r="G796" s="63">
        <v>241</v>
      </c>
      <c r="H796" s="2">
        <f t="shared" si="72"/>
        <v>461.36514522821579</v>
      </c>
      <c r="I796" s="2">
        <f t="shared" si="73"/>
        <v>4.8260983468073659</v>
      </c>
      <c r="J796" s="1">
        <f t="shared" si="74"/>
        <v>1163.0897015805751</v>
      </c>
      <c r="K796" s="1">
        <f t="shared" si="75"/>
        <v>110025.91029841942</v>
      </c>
      <c r="L796" s="10">
        <f t="shared" si="76"/>
        <v>0.89060046117083158</v>
      </c>
      <c r="M796" s="1">
        <f t="shared" si="77"/>
        <v>97989.126452512879</v>
      </c>
    </row>
    <row r="797" spans="1:13" s="48" customFormat="1">
      <c r="A797" s="80" t="s">
        <v>778</v>
      </c>
      <c r="B797" s="90">
        <v>411778</v>
      </c>
      <c r="C797" s="48" t="s">
        <v>785</v>
      </c>
      <c r="D797" s="72" t="s">
        <v>1117</v>
      </c>
      <c r="E797" s="72" t="s">
        <v>1147</v>
      </c>
      <c r="F797" s="62">
        <v>2979</v>
      </c>
      <c r="G797" s="9">
        <v>191</v>
      </c>
      <c r="H797" s="2">
        <f t="shared" si="72"/>
        <v>15.596858638743456</v>
      </c>
      <c r="I797" s="2">
        <f t="shared" si="73"/>
        <v>4.8260983468073659</v>
      </c>
      <c r="J797" s="1">
        <f t="shared" si="74"/>
        <v>921.78478424020693</v>
      </c>
      <c r="K797" s="1">
        <f t="shared" si="75"/>
        <v>2057.215215759793</v>
      </c>
      <c r="L797" s="10">
        <f t="shared" si="76"/>
        <v>0.89060046117083158</v>
      </c>
      <c r="M797" s="1">
        <f t="shared" si="77"/>
        <v>1832.1568198833234</v>
      </c>
    </row>
    <row r="798" spans="1:13" s="48" customFormat="1">
      <c r="A798" s="80" t="s">
        <v>778</v>
      </c>
      <c r="B798" s="80">
        <v>411780</v>
      </c>
      <c r="C798" s="48" t="s">
        <v>786</v>
      </c>
      <c r="D798" s="72" t="s">
        <v>1117</v>
      </c>
      <c r="E798" s="72" t="s">
        <v>1146</v>
      </c>
      <c r="F798" s="62">
        <v>0</v>
      </c>
      <c r="G798" s="63">
        <v>0</v>
      </c>
      <c r="H798" s="2">
        <f t="shared" si="72"/>
        <v>0</v>
      </c>
      <c r="I798" s="2">
        <f t="shared" si="73"/>
        <v>4.8260983468073659</v>
      </c>
      <c r="J798" s="1">
        <f t="shared" si="74"/>
        <v>0</v>
      </c>
      <c r="K798" s="1">
        <f t="shared" si="75"/>
        <v>0</v>
      </c>
      <c r="L798" s="10">
        <f t="shared" si="76"/>
        <v>0.89060046117083158</v>
      </c>
      <c r="M798" s="1">
        <f t="shared" si="77"/>
        <v>0</v>
      </c>
    </row>
    <row r="799" spans="1:13" s="48" customFormat="1">
      <c r="A799" s="80" t="s">
        <v>778</v>
      </c>
      <c r="B799" s="89">
        <v>411781</v>
      </c>
      <c r="C799" s="48" t="s">
        <v>787</v>
      </c>
      <c r="D799" s="72" t="s">
        <v>1117</v>
      </c>
      <c r="E799" s="72" t="s">
        <v>1146</v>
      </c>
      <c r="F799" s="62">
        <v>57765</v>
      </c>
      <c r="G799" s="63">
        <v>691</v>
      </c>
      <c r="H799" s="2">
        <f t="shared" si="72"/>
        <v>83.596237337192477</v>
      </c>
      <c r="I799" s="2">
        <f t="shared" si="73"/>
        <v>4.8260983468073659</v>
      </c>
      <c r="J799" s="1">
        <f t="shared" si="74"/>
        <v>3334.8339576438898</v>
      </c>
      <c r="K799" s="1">
        <f t="shared" si="75"/>
        <v>54430.166042356112</v>
      </c>
      <c r="L799" s="10">
        <f t="shared" si="76"/>
        <v>0.89060046117083158</v>
      </c>
      <c r="M799" s="1">
        <f t="shared" si="77"/>
        <v>48475.530978927287</v>
      </c>
    </row>
    <row r="800" spans="1:13" s="48" customFormat="1">
      <c r="A800" s="80" t="s">
        <v>778</v>
      </c>
      <c r="B800" s="89">
        <v>411782</v>
      </c>
      <c r="C800" s="48" t="s">
        <v>170</v>
      </c>
      <c r="D800" s="72" t="s">
        <v>1117</v>
      </c>
      <c r="E800" s="72" t="s">
        <v>1146</v>
      </c>
      <c r="F800" s="62">
        <v>420321</v>
      </c>
      <c r="G800" s="63">
        <v>1663</v>
      </c>
      <c r="H800" s="2">
        <f t="shared" si="72"/>
        <v>252.74864702345158</v>
      </c>
      <c r="I800" s="2">
        <f t="shared" si="73"/>
        <v>4.8260983468073659</v>
      </c>
      <c r="J800" s="1">
        <f t="shared" si="74"/>
        <v>8025.8015507406499</v>
      </c>
      <c r="K800" s="1">
        <f t="shared" si="75"/>
        <v>412295.19844925933</v>
      </c>
      <c r="L800" s="10">
        <f t="shared" si="76"/>
        <v>0.89060046117083158</v>
      </c>
      <c r="M800" s="1">
        <f t="shared" si="77"/>
        <v>367190.29387742991</v>
      </c>
    </row>
    <row r="801" spans="1:13" s="48" customFormat="1">
      <c r="A801" s="80" t="s">
        <v>778</v>
      </c>
      <c r="B801" s="80">
        <v>411785</v>
      </c>
      <c r="C801" s="48" t="s">
        <v>788</v>
      </c>
      <c r="D801" s="72" t="s">
        <v>1117</v>
      </c>
      <c r="E801" s="72" t="s">
        <v>1146</v>
      </c>
      <c r="F801" s="62">
        <v>0</v>
      </c>
      <c r="G801" s="63">
        <v>0</v>
      </c>
      <c r="H801" s="2">
        <f t="shared" si="72"/>
        <v>0</v>
      </c>
      <c r="I801" s="2">
        <f t="shared" si="73"/>
        <v>4.8260983468073659</v>
      </c>
      <c r="J801" s="1">
        <f t="shared" si="74"/>
        <v>0</v>
      </c>
      <c r="K801" s="1">
        <f t="shared" si="75"/>
        <v>0</v>
      </c>
      <c r="L801" s="10">
        <f t="shared" si="76"/>
        <v>0.89060046117083158</v>
      </c>
      <c r="M801" s="1">
        <f t="shared" si="77"/>
        <v>0</v>
      </c>
    </row>
    <row r="802" spans="1:13" s="48" customFormat="1">
      <c r="A802" s="80" t="s">
        <v>778</v>
      </c>
      <c r="B802" s="89">
        <v>411788</v>
      </c>
      <c r="C802" s="48" t="s">
        <v>789</v>
      </c>
      <c r="D802" s="72" t="s">
        <v>1117</v>
      </c>
      <c r="E802" s="72" t="s">
        <v>1146</v>
      </c>
      <c r="F802" s="62">
        <v>683580</v>
      </c>
      <c r="G802" s="63">
        <v>1630</v>
      </c>
      <c r="H802" s="2">
        <f t="shared" si="72"/>
        <v>419.37423312883436</v>
      </c>
      <c r="I802" s="2">
        <f t="shared" si="73"/>
        <v>4.8260983468073659</v>
      </c>
      <c r="J802" s="1">
        <f t="shared" si="74"/>
        <v>7866.5403052960064</v>
      </c>
      <c r="K802" s="1">
        <f t="shared" si="75"/>
        <v>675713.45969470404</v>
      </c>
      <c r="L802" s="10">
        <f t="shared" si="76"/>
        <v>0.89060046117083158</v>
      </c>
      <c r="M802" s="1">
        <f t="shared" si="77"/>
        <v>601790.71882344154</v>
      </c>
    </row>
    <row r="803" spans="1:13" s="48" customFormat="1">
      <c r="A803" s="80" t="s">
        <v>778</v>
      </c>
      <c r="B803" s="89">
        <v>411791</v>
      </c>
      <c r="C803" s="48" t="s">
        <v>790</v>
      </c>
      <c r="D803" s="72" t="s">
        <v>1117</v>
      </c>
      <c r="E803" s="72" t="s">
        <v>1146</v>
      </c>
      <c r="F803" s="62">
        <v>72729</v>
      </c>
      <c r="G803" s="63">
        <v>260</v>
      </c>
      <c r="H803" s="2">
        <f t="shared" si="72"/>
        <v>279.72692307692307</v>
      </c>
      <c r="I803" s="2">
        <f t="shared" si="73"/>
        <v>4.8260983468073659</v>
      </c>
      <c r="J803" s="1">
        <f t="shared" si="74"/>
        <v>1254.7855701699152</v>
      </c>
      <c r="K803" s="1">
        <f t="shared" si="75"/>
        <v>71474.214429830085</v>
      </c>
      <c r="L803" s="10">
        <f t="shared" si="76"/>
        <v>0.89060046117083158</v>
      </c>
      <c r="M803" s="1">
        <f t="shared" si="77"/>
        <v>63654.968333029581</v>
      </c>
    </row>
    <row r="804" spans="1:13" s="48" customFormat="1">
      <c r="A804" s="80" t="s">
        <v>778</v>
      </c>
      <c r="B804" s="89">
        <v>411801</v>
      </c>
      <c r="C804" s="48" t="s">
        <v>791</v>
      </c>
      <c r="D804" s="72" t="s">
        <v>1117</v>
      </c>
      <c r="E804" s="72" t="s">
        <v>1146</v>
      </c>
      <c r="F804" s="62">
        <v>144018</v>
      </c>
      <c r="G804" s="63">
        <v>474</v>
      </c>
      <c r="H804" s="2">
        <f t="shared" si="72"/>
        <v>303.8354430379747</v>
      </c>
      <c r="I804" s="2">
        <f t="shared" si="73"/>
        <v>4.8260983468073659</v>
      </c>
      <c r="J804" s="1">
        <f t="shared" si="74"/>
        <v>2287.5706163866917</v>
      </c>
      <c r="K804" s="1">
        <f t="shared" si="75"/>
        <v>141730.42938361331</v>
      </c>
      <c r="L804" s="10">
        <f t="shared" si="76"/>
        <v>0.89060046117083158</v>
      </c>
      <c r="M804" s="1">
        <f t="shared" si="77"/>
        <v>126225.18577098599</v>
      </c>
    </row>
    <row r="805" spans="1:13" s="48" customFormat="1">
      <c r="A805" s="80" t="s">
        <v>778</v>
      </c>
      <c r="B805" s="89">
        <v>411807</v>
      </c>
      <c r="C805" s="48" t="s">
        <v>792</v>
      </c>
      <c r="D805" s="72" t="s">
        <v>1117</v>
      </c>
      <c r="E805" s="72" t="s">
        <v>1146</v>
      </c>
      <c r="F805" s="62">
        <v>0</v>
      </c>
      <c r="G805" s="63">
        <v>2686</v>
      </c>
      <c r="H805" s="2">
        <f t="shared" si="72"/>
        <v>0</v>
      </c>
      <c r="I805" s="2">
        <f t="shared" si="73"/>
        <v>4.8260983468073659</v>
      </c>
      <c r="J805" s="1">
        <f t="shared" si="74"/>
        <v>0</v>
      </c>
      <c r="K805" s="1">
        <f t="shared" si="75"/>
        <v>0</v>
      </c>
      <c r="L805" s="10">
        <f t="shared" si="76"/>
        <v>0.89060046117083158</v>
      </c>
      <c r="M805" s="1">
        <f t="shared" si="77"/>
        <v>0</v>
      </c>
    </row>
    <row r="806" spans="1:13" s="48" customFormat="1">
      <c r="A806" s="80" t="s">
        <v>778</v>
      </c>
      <c r="B806" s="80">
        <v>411808</v>
      </c>
      <c r="C806" s="48" t="s">
        <v>793</v>
      </c>
      <c r="D806" s="72" t="s">
        <v>1117</v>
      </c>
      <c r="E806" s="72" t="s">
        <v>1146</v>
      </c>
      <c r="F806" s="62">
        <v>0</v>
      </c>
      <c r="G806" s="63">
        <v>0</v>
      </c>
      <c r="H806" s="2">
        <f t="shared" si="72"/>
        <v>0</v>
      </c>
      <c r="I806" s="2">
        <f t="shared" si="73"/>
        <v>4.8260983468073659</v>
      </c>
      <c r="J806" s="1">
        <f t="shared" si="74"/>
        <v>0</v>
      </c>
      <c r="K806" s="1">
        <f t="shared" si="75"/>
        <v>0</v>
      </c>
      <c r="L806" s="10">
        <f t="shared" si="76"/>
        <v>0.89060046117083158</v>
      </c>
      <c r="M806" s="1">
        <f t="shared" si="77"/>
        <v>0</v>
      </c>
    </row>
    <row r="807" spans="1:13" s="48" customFormat="1">
      <c r="A807" s="80" t="s">
        <v>778</v>
      </c>
      <c r="B807" s="89">
        <v>411809</v>
      </c>
      <c r="C807" s="48" t="s">
        <v>535</v>
      </c>
      <c r="D807" s="72" t="s">
        <v>1117</v>
      </c>
      <c r="E807" s="72" t="s">
        <v>1146</v>
      </c>
      <c r="F807" s="62">
        <v>119496</v>
      </c>
      <c r="G807" s="63">
        <v>474</v>
      </c>
      <c r="H807" s="2">
        <f t="shared" si="72"/>
        <v>252.1012658227848</v>
      </c>
      <c r="I807" s="2">
        <f t="shared" si="73"/>
        <v>4.8260983468073659</v>
      </c>
      <c r="J807" s="1">
        <f t="shared" si="74"/>
        <v>2287.5706163866917</v>
      </c>
      <c r="K807" s="1">
        <f t="shared" si="75"/>
        <v>117208.42938361331</v>
      </c>
      <c r="L807" s="10">
        <f t="shared" si="76"/>
        <v>0.89060046117083158</v>
      </c>
      <c r="M807" s="1">
        <f t="shared" si="77"/>
        <v>104385.88126215487</v>
      </c>
    </row>
    <row r="808" spans="1:13" s="48" customFormat="1">
      <c r="A808" s="80" t="s">
        <v>778</v>
      </c>
      <c r="B808" s="89">
        <v>411814</v>
      </c>
      <c r="C808" s="48" t="s">
        <v>794</v>
      </c>
      <c r="D808" s="72" t="s">
        <v>1117</v>
      </c>
      <c r="E808" s="72" t="s">
        <v>1146</v>
      </c>
      <c r="F808" s="62">
        <v>265968</v>
      </c>
      <c r="G808" s="63">
        <v>1220</v>
      </c>
      <c r="H808" s="2">
        <f t="shared" si="72"/>
        <v>218.00655737704918</v>
      </c>
      <c r="I808" s="2">
        <f t="shared" si="73"/>
        <v>4.8260983468073659</v>
      </c>
      <c r="J808" s="1">
        <f t="shared" si="74"/>
        <v>5887.8399831049865</v>
      </c>
      <c r="K808" s="1">
        <f t="shared" si="75"/>
        <v>260080.16001689501</v>
      </c>
      <c r="L808" s="10">
        <f t="shared" si="76"/>
        <v>0.89060046117083158</v>
      </c>
      <c r="M808" s="1">
        <f t="shared" si="77"/>
        <v>231627.51045243038</v>
      </c>
    </row>
    <row r="809" spans="1:13" s="48" customFormat="1">
      <c r="A809" s="80" t="s">
        <v>778</v>
      </c>
      <c r="B809" s="89">
        <v>411817</v>
      </c>
      <c r="C809" s="48" t="s">
        <v>795</v>
      </c>
      <c r="D809" s="72" t="s">
        <v>1117</v>
      </c>
      <c r="E809" s="72" t="s">
        <v>1146</v>
      </c>
      <c r="F809" s="62">
        <v>281268</v>
      </c>
      <c r="G809" s="63">
        <v>8472</v>
      </c>
      <c r="H809" s="2">
        <f t="shared" si="72"/>
        <v>33.199716713881017</v>
      </c>
      <c r="I809" s="2">
        <f t="shared" si="73"/>
        <v>4.8260983468073659</v>
      </c>
      <c r="J809" s="1">
        <f t="shared" si="74"/>
        <v>40886.705194152004</v>
      </c>
      <c r="K809" s="1">
        <f t="shared" si="75"/>
        <v>240381.29480584798</v>
      </c>
      <c r="L809" s="10">
        <f t="shared" si="76"/>
        <v>0.89060046117083158</v>
      </c>
      <c r="M809" s="1">
        <f t="shared" si="77"/>
        <v>214083.69201092984</v>
      </c>
    </row>
    <row r="810" spans="1:13" s="48" customFormat="1">
      <c r="A810" s="80" t="s">
        <v>778</v>
      </c>
      <c r="B810" s="89">
        <v>411818</v>
      </c>
      <c r="C810" s="48" t="s">
        <v>796</v>
      </c>
      <c r="D810" s="72" t="s">
        <v>1117</v>
      </c>
      <c r="E810" s="72" t="s">
        <v>1146</v>
      </c>
      <c r="F810" s="62">
        <v>763980</v>
      </c>
      <c r="G810" s="63">
        <v>9403</v>
      </c>
      <c r="H810" s="2">
        <f t="shared" si="72"/>
        <v>81.248537700733806</v>
      </c>
      <c r="I810" s="2">
        <f t="shared" si="73"/>
        <v>4.8260983468073659</v>
      </c>
      <c r="J810" s="1">
        <f t="shared" si="74"/>
        <v>45379.802755029661</v>
      </c>
      <c r="K810" s="1">
        <f t="shared" si="75"/>
        <v>718600.19724497036</v>
      </c>
      <c r="L810" s="10">
        <f t="shared" si="76"/>
        <v>0.89060046117083158</v>
      </c>
      <c r="M810" s="1">
        <f t="shared" si="77"/>
        <v>639985.66706382111</v>
      </c>
    </row>
    <row r="811" spans="1:13" s="48" customFormat="1">
      <c r="A811" s="80" t="s">
        <v>778</v>
      </c>
      <c r="B811" s="89">
        <v>411820</v>
      </c>
      <c r="C811" s="48" t="s">
        <v>797</v>
      </c>
      <c r="D811" s="72" t="s">
        <v>1117</v>
      </c>
      <c r="E811" s="72" t="s">
        <v>1146</v>
      </c>
      <c r="F811" s="62">
        <v>416337</v>
      </c>
      <c r="G811" s="63">
        <v>1553</v>
      </c>
      <c r="H811" s="2">
        <f t="shared" si="72"/>
        <v>268.0856406954282</v>
      </c>
      <c r="I811" s="2">
        <f t="shared" si="73"/>
        <v>4.8260983468073659</v>
      </c>
      <c r="J811" s="1">
        <f t="shared" si="74"/>
        <v>7494.9307325918389</v>
      </c>
      <c r="K811" s="1">
        <f t="shared" si="75"/>
        <v>408842.06926740817</v>
      </c>
      <c r="L811" s="10">
        <f t="shared" si="76"/>
        <v>0.89060046117083158</v>
      </c>
      <c r="M811" s="1">
        <f t="shared" si="77"/>
        <v>364114.9354355908</v>
      </c>
    </row>
    <row r="812" spans="1:13" s="48" customFormat="1">
      <c r="A812" s="80" t="s">
        <v>778</v>
      </c>
      <c r="B812" s="89">
        <v>411826</v>
      </c>
      <c r="C812" s="48" t="s">
        <v>798</v>
      </c>
      <c r="D812" s="72" t="s">
        <v>1117</v>
      </c>
      <c r="E812" s="72" t="s">
        <v>1146</v>
      </c>
      <c r="F812" s="62">
        <v>813948</v>
      </c>
      <c r="G812" s="63">
        <v>5491</v>
      </c>
      <c r="H812" s="2">
        <f t="shared" si="72"/>
        <v>148.23310872336552</v>
      </c>
      <c r="I812" s="2">
        <f t="shared" si="73"/>
        <v>4.8260983468073659</v>
      </c>
      <c r="J812" s="1">
        <f t="shared" si="74"/>
        <v>26500.106022319247</v>
      </c>
      <c r="K812" s="1">
        <f t="shared" si="75"/>
        <v>787447.89397768071</v>
      </c>
      <c r="L812" s="10">
        <f t="shared" si="76"/>
        <v>0.89060046117083158</v>
      </c>
      <c r="M812" s="1">
        <f t="shared" si="77"/>
        <v>701301.45752452256</v>
      </c>
    </row>
    <row r="813" spans="1:13" s="48" customFormat="1">
      <c r="A813" s="80" t="s">
        <v>778</v>
      </c>
      <c r="B813" s="90">
        <v>411826</v>
      </c>
      <c r="C813" s="48" t="s">
        <v>798</v>
      </c>
      <c r="D813" s="72" t="s">
        <v>1117</v>
      </c>
      <c r="E813" s="72" t="s">
        <v>1147</v>
      </c>
      <c r="F813" s="62">
        <v>58329</v>
      </c>
      <c r="G813" s="9">
        <v>3057</v>
      </c>
      <c r="H813" s="2">
        <f t="shared" si="72"/>
        <v>19.080471050049066</v>
      </c>
      <c r="I813" s="2">
        <f t="shared" si="73"/>
        <v>4.8260983468073659</v>
      </c>
      <c r="J813" s="1">
        <f t="shared" si="74"/>
        <v>14753.382646190117</v>
      </c>
      <c r="K813" s="1">
        <f t="shared" si="75"/>
        <v>43575.617353809881</v>
      </c>
      <c r="L813" s="10">
        <f t="shared" si="76"/>
        <v>0.89060046117083158</v>
      </c>
      <c r="M813" s="1">
        <f t="shared" si="77"/>
        <v>38808.46491110677</v>
      </c>
    </row>
    <row r="814" spans="1:13" s="48" customFormat="1">
      <c r="A814" s="80" t="s">
        <v>778</v>
      </c>
      <c r="B814" s="89">
        <v>411827</v>
      </c>
      <c r="C814" s="48" t="s">
        <v>799</v>
      </c>
      <c r="D814" s="72" t="s">
        <v>1117</v>
      </c>
      <c r="E814" s="72" t="s">
        <v>1146</v>
      </c>
      <c r="F814" s="62">
        <v>940413</v>
      </c>
      <c r="G814" s="63">
        <v>2180</v>
      </c>
      <c r="H814" s="2">
        <f t="shared" si="72"/>
        <v>431.38211009174313</v>
      </c>
      <c r="I814" s="2">
        <f t="shared" si="73"/>
        <v>4.8260983468073659</v>
      </c>
      <c r="J814" s="1">
        <f t="shared" si="74"/>
        <v>10520.894396040057</v>
      </c>
      <c r="K814" s="1">
        <f t="shared" si="75"/>
        <v>929892.10560395999</v>
      </c>
      <c r="L814" s="10">
        <f t="shared" si="76"/>
        <v>0.89060046117083158</v>
      </c>
      <c r="M814" s="1">
        <f t="shared" si="77"/>
        <v>828162.33809000242</v>
      </c>
    </row>
    <row r="815" spans="1:13" s="48" customFormat="1">
      <c r="A815" s="80" t="s">
        <v>778</v>
      </c>
      <c r="B815" s="80">
        <v>411829</v>
      </c>
      <c r="C815" s="48" t="s">
        <v>800</v>
      </c>
      <c r="D815" s="72" t="s">
        <v>1117</v>
      </c>
      <c r="E815" s="72" t="s">
        <v>1146</v>
      </c>
      <c r="F815" s="62">
        <v>0</v>
      </c>
      <c r="G815" s="63">
        <v>0</v>
      </c>
      <c r="H815" s="2">
        <f t="shared" si="72"/>
        <v>0</v>
      </c>
      <c r="I815" s="2">
        <f t="shared" si="73"/>
        <v>4.8260983468073659</v>
      </c>
      <c r="J815" s="1">
        <f t="shared" si="74"/>
        <v>0</v>
      </c>
      <c r="K815" s="1">
        <f t="shared" si="75"/>
        <v>0</v>
      </c>
      <c r="L815" s="10">
        <f t="shared" si="76"/>
        <v>0.89060046117083158</v>
      </c>
      <c r="M815" s="1">
        <f t="shared" si="77"/>
        <v>0</v>
      </c>
    </row>
    <row r="816" spans="1:13" s="48" customFormat="1">
      <c r="A816" s="80" t="s">
        <v>778</v>
      </c>
      <c r="B816" s="89">
        <v>411831</v>
      </c>
      <c r="C816" s="48" t="s">
        <v>801</v>
      </c>
      <c r="D816" s="72" t="s">
        <v>1117</v>
      </c>
      <c r="E816" s="72" t="s">
        <v>1146</v>
      </c>
      <c r="F816" s="62">
        <v>447186</v>
      </c>
      <c r="G816" s="63">
        <v>1305</v>
      </c>
      <c r="H816" s="2">
        <f t="shared" si="72"/>
        <v>342.67126436781609</v>
      </c>
      <c r="I816" s="2">
        <f t="shared" si="73"/>
        <v>4.8260983468073659</v>
      </c>
      <c r="J816" s="1">
        <f t="shared" si="74"/>
        <v>6298.0583425836121</v>
      </c>
      <c r="K816" s="1">
        <f t="shared" si="75"/>
        <v>440887.94165741641</v>
      </c>
      <c r="L816" s="10">
        <f t="shared" si="76"/>
        <v>0.89060046117083158</v>
      </c>
      <c r="M816" s="1">
        <f t="shared" si="77"/>
        <v>392655.00416475371</v>
      </c>
    </row>
    <row r="817" spans="1:13" s="48" customFormat="1">
      <c r="A817" s="80" t="s">
        <v>778</v>
      </c>
      <c r="B817" s="89">
        <v>411833</v>
      </c>
      <c r="C817" s="48" t="s">
        <v>802</v>
      </c>
      <c r="D817" s="72" t="s">
        <v>1117</v>
      </c>
      <c r="E817" s="72" t="s">
        <v>1146</v>
      </c>
      <c r="F817" s="62">
        <v>309606</v>
      </c>
      <c r="G817" s="63">
        <v>2877</v>
      </c>
      <c r="H817" s="2">
        <f t="shared" si="72"/>
        <v>107.61418143899895</v>
      </c>
      <c r="I817" s="2">
        <f t="shared" si="73"/>
        <v>4.8260983468073659</v>
      </c>
      <c r="J817" s="1">
        <f t="shared" si="74"/>
        <v>13884.684943764792</v>
      </c>
      <c r="K817" s="1">
        <f t="shared" si="75"/>
        <v>295721.31505623518</v>
      </c>
      <c r="L817" s="10">
        <f t="shared" si="76"/>
        <v>0.89060046117083158</v>
      </c>
      <c r="M817" s="1">
        <f t="shared" si="77"/>
        <v>263369.53956712782</v>
      </c>
    </row>
    <row r="818" spans="1:13" s="48" customFormat="1">
      <c r="A818" s="80" t="s">
        <v>778</v>
      </c>
      <c r="B818" s="89">
        <v>411839</v>
      </c>
      <c r="C818" s="48" t="s">
        <v>803</v>
      </c>
      <c r="D818" s="72" t="s">
        <v>1117</v>
      </c>
      <c r="E818" s="72" t="s">
        <v>1146</v>
      </c>
      <c r="F818" s="62">
        <v>876876</v>
      </c>
      <c r="G818" s="63">
        <v>2698</v>
      </c>
      <c r="H818" s="2">
        <f t="shared" si="72"/>
        <v>325.0096367679763</v>
      </c>
      <c r="I818" s="2">
        <f t="shared" si="73"/>
        <v>4.8260983468073659</v>
      </c>
      <c r="J818" s="1">
        <f t="shared" si="74"/>
        <v>13020.813339686274</v>
      </c>
      <c r="K818" s="1">
        <f t="shared" si="75"/>
        <v>863855.18666031375</v>
      </c>
      <c r="L818" s="10">
        <f t="shared" si="76"/>
        <v>0.89060046117083158</v>
      </c>
      <c r="M818" s="1">
        <f t="shared" si="77"/>
        <v>769349.82762449025</v>
      </c>
    </row>
    <row r="819" spans="1:13" s="48" customFormat="1">
      <c r="A819" s="80" t="s">
        <v>778</v>
      </c>
      <c r="B819" s="89">
        <v>411840</v>
      </c>
      <c r="C819" s="48" t="s">
        <v>804</v>
      </c>
      <c r="D819" s="72" t="s">
        <v>1117</v>
      </c>
      <c r="E819" s="72" t="s">
        <v>1146</v>
      </c>
      <c r="F819" s="62">
        <v>54555</v>
      </c>
      <c r="G819" s="63">
        <v>1502</v>
      </c>
      <c r="H819" s="2">
        <f t="shared" si="72"/>
        <v>36.321571238348866</v>
      </c>
      <c r="I819" s="2">
        <f t="shared" si="73"/>
        <v>4.8260983468073659</v>
      </c>
      <c r="J819" s="1">
        <f t="shared" si="74"/>
        <v>7248.7997169046639</v>
      </c>
      <c r="K819" s="1">
        <f t="shared" si="75"/>
        <v>47306.200283095335</v>
      </c>
      <c r="L819" s="10">
        <f t="shared" si="76"/>
        <v>0.89060046117083158</v>
      </c>
      <c r="M819" s="1">
        <f t="shared" si="77"/>
        <v>42130.923788364431</v>
      </c>
    </row>
    <row r="820" spans="1:13" s="48" customFormat="1">
      <c r="A820" s="80" t="s">
        <v>778</v>
      </c>
      <c r="B820" s="90">
        <v>411840</v>
      </c>
      <c r="C820" s="48" t="s">
        <v>804</v>
      </c>
      <c r="D820" s="72" t="s">
        <v>1117</v>
      </c>
      <c r="E820" s="72" t="s">
        <v>1147</v>
      </c>
      <c r="F820" s="62">
        <v>58605</v>
      </c>
      <c r="G820" s="9">
        <v>3328</v>
      </c>
      <c r="H820" s="2">
        <f t="shared" si="72"/>
        <v>17.60967548076923</v>
      </c>
      <c r="I820" s="2">
        <f t="shared" si="73"/>
        <v>4.8260983468073659</v>
      </c>
      <c r="J820" s="1">
        <f t="shared" si="74"/>
        <v>16061.255298174914</v>
      </c>
      <c r="K820" s="1">
        <f t="shared" si="75"/>
        <v>42543.744701825082</v>
      </c>
      <c r="L820" s="10">
        <f t="shared" si="76"/>
        <v>0.89060046117083158</v>
      </c>
      <c r="M820" s="1">
        <f t="shared" si="77"/>
        <v>37889.478651379541</v>
      </c>
    </row>
    <row r="821" spans="1:13" s="48" customFormat="1">
      <c r="A821" s="80" t="s">
        <v>778</v>
      </c>
      <c r="B821" s="89">
        <v>411841</v>
      </c>
      <c r="C821" s="48" t="s">
        <v>805</v>
      </c>
      <c r="D821" s="72" t="s">
        <v>1117</v>
      </c>
      <c r="E821" s="72" t="s">
        <v>1146</v>
      </c>
      <c r="F821" s="62">
        <v>427923</v>
      </c>
      <c r="G821" s="63">
        <v>3880</v>
      </c>
      <c r="H821" s="2">
        <f t="shared" si="72"/>
        <v>110.28943298969072</v>
      </c>
      <c r="I821" s="2">
        <f t="shared" si="73"/>
        <v>4.8260983468073659</v>
      </c>
      <c r="J821" s="1">
        <f t="shared" si="74"/>
        <v>18725.261585612581</v>
      </c>
      <c r="K821" s="1">
        <f t="shared" si="75"/>
        <v>409197.73841438739</v>
      </c>
      <c r="L821" s="10">
        <f t="shared" si="76"/>
        <v>0.89060046117083158</v>
      </c>
      <c r="M821" s="1">
        <f t="shared" si="77"/>
        <v>364431.69454191474</v>
      </c>
    </row>
    <row r="822" spans="1:13" s="48" customFormat="1">
      <c r="A822" s="80" t="s">
        <v>778</v>
      </c>
      <c r="B822" s="89">
        <v>411845</v>
      </c>
      <c r="C822" s="48" t="s">
        <v>806</v>
      </c>
      <c r="D822" s="72" t="s">
        <v>1117</v>
      </c>
      <c r="E822" s="72" t="s">
        <v>1146</v>
      </c>
      <c r="F822" s="62">
        <v>547779</v>
      </c>
      <c r="G822" s="63">
        <v>5010</v>
      </c>
      <c r="H822" s="2">
        <f t="shared" si="72"/>
        <v>109.337125748503</v>
      </c>
      <c r="I822" s="2">
        <f t="shared" si="73"/>
        <v>4.8260983468073659</v>
      </c>
      <c r="J822" s="1">
        <f t="shared" si="74"/>
        <v>24178.752717504904</v>
      </c>
      <c r="K822" s="1">
        <f t="shared" si="75"/>
        <v>523600.24728249508</v>
      </c>
      <c r="L822" s="10">
        <f t="shared" si="76"/>
        <v>0.89060046117083158</v>
      </c>
      <c r="M822" s="1">
        <f t="shared" si="77"/>
        <v>466318.62169895158</v>
      </c>
    </row>
    <row r="823" spans="1:13" s="48" customFormat="1">
      <c r="A823" s="80" t="s">
        <v>778</v>
      </c>
      <c r="B823" s="89">
        <v>411847</v>
      </c>
      <c r="C823" s="48" t="s">
        <v>807</v>
      </c>
      <c r="D823" s="72" t="s">
        <v>1117</v>
      </c>
      <c r="E823" s="72" t="s">
        <v>1146</v>
      </c>
      <c r="F823" s="62">
        <v>651336</v>
      </c>
      <c r="G823" s="63">
        <v>1720</v>
      </c>
      <c r="H823" s="2">
        <f t="shared" si="72"/>
        <v>378.68372093023254</v>
      </c>
      <c r="I823" s="2">
        <f t="shared" si="73"/>
        <v>4.8260983468073659</v>
      </c>
      <c r="J823" s="1">
        <f t="shared" si="74"/>
        <v>8300.8891565086687</v>
      </c>
      <c r="K823" s="1">
        <f t="shared" si="75"/>
        <v>643035.11084349127</v>
      </c>
      <c r="L823" s="10">
        <f t="shared" si="76"/>
        <v>0.89060046117083158</v>
      </c>
      <c r="M823" s="1">
        <f t="shared" si="77"/>
        <v>572687.36626625014</v>
      </c>
    </row>
    <row r="824" spans="1:13" s="48" customFormat="1">
      <c r="A824" s="80" t="s">
        <v>778</v>
      </c>
      <c r="B824" s="89">
        <v>411849</v>
      </c>
      <c r="C824" s="48" t="s">
        <v>808</v>
      </c>
      <c r="D824" s="72" t="s">
        <v>1117</v>
      </c>
      <c r="E824" s="72" t="s">
        <v>1146</v>
      </c>
      <c r="F824" s="62">
        <v>461778</v>
      </c>
      <c r="G824" s="63">
        <v>1451</v>
      </c>
      <c r="H824" s="2">
        <f t="shared" si="72"/>
        <v>318.24810475534116</v>
      </c>
      <c r="I824" s="2">
        <f t="shared" si="73"/>
        <v>4.8260983468073659</v>
      </c>
      <c r="J824" s="1">
        <f t="shared" si="74"/>
        <v>7002.668701217488</v>
      </c>
      <c r="K824" s="1">
        <f t="shared" si="75"/>
        <v>454775.33129878249</v>
      </c>
      <c r="L824" s="10">
        <f t="shared" si="76"/>
        <v>0.89060046117083158</v>
      </c>
      <c r="M824" s="1">
        <f t="shared" si="77"/>
        <v>405023.11978381342</v>
      </c>
    </row>
    <row r="825" spans="1:13" s="48" customFormat="1">
      <c r="A825" s="80" t="s">
        <v>778</v>
      </c>
      <c r="B825" s="80">
        <v>411852</v>
      </c>
      <c r="C825" s="48" t="s">
        <v>809</v>
      </c>
      <c r="D825" s="72" t="s">
        <v>1117</v>
      </c>
      <c r="E825" s="72" t="s">
        <v>1146</v>
      </c>
      <c r="F825" s="62">
        <v>0</v>
      </c>
      <c r="G825" s="63">
        <v>0</v>
      </c>
      <c r="H825" s="2">
        <f t="shared" si="72"/>
        <v>0</v>
      </c>
      <c r="I825" s="2">
        <f t="shared" si="73"/>
        <v>4.8260983468073659</v>
      </c>
      <c r="J825" s="1">
        <f t="shared" si="74"/>
        <v>0</v>
      </c>
      <c r="K825" s="1">
        <f t="shared" si="75"/>
        <v>0</v>
      </c>
      <c r="L825" s="10">
        <f t="shared" si="76"/>
        <v>0.89060046117083158</v>
      </c>
      <c r="M825" s="1">
        <f t="shared" si="77"/>
        <v>0</v>
      </c>
    </row>
    <row r="826" spans="1:13" s="48" customFormat="1">
      <c r="A826" s="80" t="s">
        <v>778</v>
      </c>
      <c r="B826" s="80">
        <v>412030</v>
      </c>
      <c r="C826" s="48" t="s">
        <v>810</v>
      </c>
      <c r="D826" s="72" t="s">
        <v>1117</v>
      </c>
      <c r="E826" s="72" t="s">
        <v>1146</v>
      </c>
      <c r="F826" s="62">
        <v>0</v>
      </c>
      <c r="G826" s="63">
        <v>0</v>
      </c>
      <c r="H826" s="2">
        <f t="shared" si="72"/>
        <v>0</v>
      </c>
      <c r="I826" s="2">
        <f t="shared" si="73"/>
        <v>4.8260983468073659</v>
      </c>
      <c r="J826" s="1">
        <f t="shared" si="74"/>
        <v>0</v>
      </c>
      <c r="K826" s="1">
        <f t="shared" si="75"/>
        <v>0</v>
      </c>
      <c r="L826" s="10">
        <f t="shared" si="76"/>
        <v>0.89060046117083158</v>
      </c>
      <c r="M826" s="1">
        <f t="shared" si="77"/>
        <v>0</v>
      </c>
    </row>
    <row r="827" spans="1:13" s="48" customFormat="1">
      <c r="A827" s="80" t="s">
        <v>811</v>
      </c>
      <c r="B827" s="89">
        <v>420463</v>
      </c>
      <c r="C827" s="48" t="s">
        <v>812</v>
      </c>
      <c r="D827" s="72" t="s">
        <v>1117</v>
      </c>
      <c r="E827" s="72" t="s">
        <v>1146</v>
      </c>
      <c r="F827" s="62">
        <v>182538</v>
      </c>
      <c r="G827" s="63">
        <v>1713</v>
      </c>
      <c r="H827" s="2">
        <f t="shared" si="72"/>
        <v>106.56042031523643</v>
      </c>
      <c r="I827" s="2">
        <f t="shared" si="73"/>
        <v>4.8260983468073659</v>
      </c>
      <c r="J827" s="1">
        <f t="shared" si="74"/>
        <v>8267.1064680810177</v>
      </c>
      <c r="K827" s="1">
        <f t="shared" si="75"/>
        <v>174270.89353191899</v>
      </c>
      <c r="L827" s="10">
        <f t="shared" si="76"/>
        <v>0.89060046117083158</v>
      </c>
      <c r="M827" s="1">
        <f t="shared" si="77"/>
        <v>155205.73814817995</v>
      </c>
    </row>
    <row r="828" spans="1:13" s="48" customFormat="1">
      <c r="A828" s="80" t="s">
        <v>811</v>
      </c>
      <c r="B828" s="89">
        <v>421206</v>
      </c>
      <c r="C828" s="48" t="s">
        <v>813</v>
      </c>
      <c r="D828" s="72" t="s">
        <v>1117</v>
      </c>
      <c r="E828" s="72" t="s">
        <v>1146</v>
      </c>
      <c r="F828" s="62">
        <v>170667</v>
      </c>
      <c r="G828" s="63">
        <v>725</v>
      </c>
      <c r="H828" s="2">
        <f t="shared" si="72"/>
        <v>235.40275862068967</v>
      </c>
      <c r="I828" s="2">
        <f t="shared" si="73"/>
        <v>4.8260983468073659</v>
      </c>
      <c r="J828" s="1">
        <f t="shared" si="74"/>
        <v>3498.9213014353404</v>
      </c>
      <c r="K828" s="1">
        <f t="shared" si="75"/>
        <v>167168.07869856467</v>
      </c>
      <c r="L828" s="10">
        <f t="shared" si="76"/>
        <v>0.89060046117083158</v>
      </c>
      <c r="M828" s="1">
        <f t="shared" si="77"/>
        <v>148879.96798198356</v>
      </c>
    </row>
    <row r="829" spans="1:13" s="48" customFormat="1">
      <c r="A829" s="80" t="s">
        <v>811</v>
      </c>
      <c r="B829" s="89">
        <v>421759</v>
      </c>
      <c r="C829" s="48" t="s">
        <v>814</v>
      </c>
      <c r="D829" s="72" t="s">
        <v>1117</v>
      </c>
      <c r="E829" s="72" t="s">
        <v>1146</v>
      </c>
      <c r="F829" s="62">
        <v>226056</v>
      </c>
      <c r="G829" s="63">
        <v>1892</v>
      </c>
      <c r="H829" s="2">
        <f t="shared" si="72"/>
        <v>119.4799154334038</v>
      </c>
      <c r="I829" s="2">
        <f t="shared" si="73"/>
        <v>4.8260983468073659</v>
      </c>
      <c r="J829" s="1">
        <f t="shared" si="74"/>
        <v>9130.9780721595362</v>
      </c>
      <c r="K829" s="1">
        <f t="shared" si="75"/>
        <v>216925.02192784045</v>
      </c>
      <c r="L829" s="10">
        <f t="shared" si="76"/>
        <v>0.89060046117083158</v>
      </c>
      <c r="M829" s="1">
        <f t="shared" si="77"/>
        <v>193193.52456842747</v>
      </c>
    </row>
    <row r="830" spans="1:13" s="48" customFormat="1">
      <c r="A830" s="80" t="s">
        <v>811</v>
      </c>
      <c r="B830" s="89">
        <v>421807</v>
      </c>
      <c r="C830" s="48" t="s">
        <v>815</v>
      </c>
      <c r="D830" s="72" t="s">
        <v>1117</v>
      </c>
      <c r="E830" s="72" t="s">
        <v>1146</v>
      </c>
      <c r="F830" s="62">
        <v>9324</v>
      </c>
      <c r="G830" s="63">
        <v>511</v>
      </c>
      <c r="H830" s="2">
        <f t="shared" si="72"/>
        <v>18.246575342465754</v>
      </c>
      <c r="I830" s="2">
        <f t="shared" si="73"/>
        <v>4.8260983468073659</v>
      </c>
      <c r="J830" s="1">
        <f t="shared" si="74"/>
        <v>2466.1362552185642</v>
      </c>
      <c r="K830" s="1">
        <f t="shared" si="75"/>
        <v>6857.8637447814363</v>
      </c>
      <c r="L830" s="10">
        <f t="shared" si="76"/>
        <v>0.89060046117083158</v>
      </c>
      <c r="M830" s="1">
        <f t="shared" si="77"/>
        <v>6107.6166137490736</v>
      </c>
    </row>
    <row r="831" spans="1:13" s="48" customFormat="1">
      <c r="A831" s="80" t="s">
        <v>811</v>
      </c>
      <c r="B831" s="89">
        <v>421860</v>
      </c>
      <c r="C831" s="48" t="s">
        <v>816</v>
      </c>
      <c r="D831" s="72" t="s">
        <v>1117</v>
      </c>
      <c r="E831" s="72" t="s">
        <v>1146</v>
      </c>
      <c r="F831" s="62">
        <v>66060</v>
      </c>
      <c r="G831" s="63">
        <v>300</v>
      </c>
      <c r="H831" s="2">
        <f t="shared" si="72"/>
        <v>220.2</v>
      </c>
      <c r="I831" s="2">
        <f t="shared" si="73"/>
        <v>4.8260983468073659</v>
      </c>
      <c r="J831" s="1">
        <f t="shared" si="74"/>
        <v>1447.8295040422097</v>
      </c>
      <c r="K831" s="1">
        <f t="shared" si="75"/>
        <v>64612.170495957791</v>
      </c>
      <c r="L831" s="10">
        <f t="shared" si="76"/>
        <v>0.89060046117083158</v>
      </c>
      <c r="M831" s="1">
        <f t="shared" si="77"/>
        <v>57543.628840948404</v>
      </c>
    </row>
    <row r="832" spans="1:13" s="48" customFormat="1">
      <c r="A832" s="80" t="s">
        <v>811</v>
      </c>
      <c r="B832" s="89">
        <v>421864</v>
      </c>
      <c r="C832" s="48" t="s">
        <v>817</v>
      </c>
      <c r="D832" s="72" t="s">
        <v>1117</v>
      </c>
      <c r="E832" s="72" t="s">
        <v>1146</v>
      </c>
      <c r="F832" s="62">
        <v>858393</v>
      </c>
      <c r="G832" s="63">
        <v>5185</v>
      </c>
      <c r="H832" s="2">
        <f t="shared" si="72"/>
        <v>165.55313404050145</v>
      </c>
      <c r="I832" s="2">
        <f t="shared" si="73"/>
        <v>4.8260983468073659</v>
      </c>
      <c r="J832" s="1">
        <f t="shared" si="74"/>
        <v>25023.319928196193</v>
      </c>
      <c r="K832" s="1">
        <f t="shared" si="75"/>
        <v>833369.68007180386</v>
      </c>
      <c r="L832" s="10">
        <f t="shared" si="76"/>
        <v>0.89060046117083158</v>
      </c>
      <c r="M832" s="1">
        <f t="shared" si="77"/>
        <v>742199.42139773688</v>
      </c>
    </row>
    <row r="833" spans="1:13" s="48" customFormat="1">
      <c r="A833" s="80" t="s">
        <v>811</v>
      </c>
      <c r="B833" s="89">
        <v>421865</v>
      </c>
      <c r="C833" s="48" t="s">
        <v>818</v>
      </c>
      <c r="D833" s="72" t="s">
        <v>1117</v>
      </c>
      <c r="E833" s="72" t="s">
        <v>1146</v>
      </c>
      <c r="F833" s="62">
        <v>58302</v>
      </c>
      <c r="G833" s="63">
        <v>2621</v>
      </c>
      <c r="H833" s="2">
        <f t="shared" si="72"/>
        <v>22.244181610072491</v>
      </c>
      <c r="I833" s="2">
        <f t="shared" si="73"/>
        <v>4.8260983468073659</v>
      </c>
      <c r="J833" s="1">
        <f t="shared" si="74"/>
        <v>12649.203766982106</v>
      </c>
      <c r="K833" s="1">
        <f t="shared" si="75"/>
        <v>45652.796233017893</v>
      </c>
      <c r="L833" s="10">
        <f t="shared" si="76"/>
        <v>0.89060046117083158</v>
      </c>
      <c r="M833" s="1">
        <f t="shared" si="77"/>
        <v>40658.401378863739</v>
      </c>
    </row>
    <row r="834" spans="1:13" s="48" customFormat="1">
      <c r="A834" s="80" t="s">
        <v>811</v>
      </c>
      <c r="B834" s="89">
        <v>421866</v>
      </c>
      <c r="C834" s="48" t="s">
        <v>819</v>
      </c>
      <c r="D834" s="72" t="s">
        <v>1117</v>
      </c>
      <c r="E834" s="72" t="s">
        <v>1146</v>
      </c>
      <c r="F834" s="62">
        <v>66372</v>
      </c>
      <c r="G834" s="63">
        <v>1677</v>
      </c>
      <c r="H834" s="2">
        <f t="shared" si="72"/>
        <v>39.577817531305904</v>
      </c>
      <c r="I834" s="2">
        <f t="shared" si="73"/>
        <v>4.8260983468073659</v>
      </c>
      <c r="J834" s="1">
        <f t="shared" si="74"/>
        <v>8093.3669275959528</v>
      </c>
      <c r="K834" s="1">
        <f t="shared" si="75"/>
        <v>58278.633072404045</v>
      </c>
      <c r="L834" s="10">
        <f t="shared" si="76"/>
        <v>0.89060046117083158</v>
      </c>
      <c r="M834" s="1">
        <f t="shared" si="77"/>
        <v>51902.977490688718</v>
      </c>
    </row>
    <row r="835" spans="1:13" s="48" customFormat="1">
      <c r="A835" s="80" t="s">
        <v>811</v>
      </c>
      <c r="B835" s="80">
        <v>421874</v>
      </c>
      <c r="C835" s="48" t="s">
        <v>820</v>
      </c>
      <c r="D835" s="72" t="s">
        <v>1117</v>
      </c>
      <c r="E835" s="72" t="s">
        <v>1146</v>
      </c>
      <c r="F835" s="62">
        <v>0</v>
      </c>
      <c r="G835" s="63">
        <v>0</v>
      </c>
      <c r="H835" s="2">
        <f t="shared" ref="H835:H898" si="78">IFERROR(F835/G835,0)</f>
        <v>0</v>
      </c>
      <c r="I835" s="2">
        <f t="shared" ref="I835:I898" si="79">$D$1134</f>
        <v>4.8260983468073659</v>
      </c>
      <c r="J835" s="1">
        <f t="shared" ref="J835:J898" si="80">MIN(F835,I835*G835)</f>
        <v>0</v>
      </c>
      <c r="K835" s="1">
        <f t="shared" ref="K835:K898" si="81">F835-J835</f>
        <v>0</v>
      </c>
      <c r="L835" s="10">
        <f t="shared" ref="L835:L898" si="82">$L$1132</f>
        <v>0.89060046117083158</v>
      </c>
      <c r="M835" s="1">
        <f t="shared" ref="M835:M898" si="83">L835*K835</f>
        <v>0</v>
      </c>
    </row>
    <row r="836" spans="1:13" s="48" customFormat="1">
      <c r="A836" s="80" t="s">
        <v>811</v>
      </c>
      <c r="B836" s="89">
        <v>421876</v>
      </c>
      <c r="C836" s="48" t="s">
        <v>821</v>
      </c>
      <c r="D836" s="72" t="s">
        <v>1117</v>
      </c>
      <c r="E836" s="72" t="s">
        <v>1146</v>
      </c>
      <c r="F836" s="62">
        <v>55026</v>
      </c>
      <c r="G836" s="63">
        <v>116</v>
      </c>
      <c r="H836" s="2">
        <f t="shared" si="78"/>
        <v>474.36206896551727</v>
      </c>
      <c r="I836" s="2">
        <f t="shared" si="79"/>
        <v>4.8260983468073659</v>
      </c>
      <c r="J836" s="1">
        <f t="shared" si="80"/>
        <v>559.82740822965445</v>
      </c>
      <c r="K836" s="1">
        <f t="shared" si="81"/>
        <v>54466.172591770344</v>
      </c>
      <c r="L836" s="10">
        <f t="shared" si="82"/>
        <v>0.89060046117083158</v>
      </c>
      <c r="M836" s="1">
        <f t="shared" si="83"/>
        <v>48507.598428440775</v>
      </c>
    </row>
    <row r="837" spans="1:13" s="48" customFormat="1">
      <c r="A837" s="80" t="s">
        <v>811</v>
      </c>
      <c r="B837" s="89">
        <v>421882</v>
      </c>
      <c r="C837" s="48" t="s">
        <v>822</v>
      </c>
      <c r="D837" s="72" t="s">
        <v>1117</v>
      </c>
      <c r="E837" s="72" t="s">
        <v>1146</v>
      </c>
      <c r="F837" s="62">
        <v>0</v>
      </c>
      <c r="G837" s="63">
        <v>11410</v>
      </c>
      <c r="H837" s="2">
        <f t="shared" si="78"/>
        <v>0</v>
      </c>
      <c r="I837" s="2">
        <f t="shared" si="79"/>
        <v>4.8260983468073659</v>
      </c>
      <c r="J837" s="1">
        <f t="shared" si="80"/>
        <v>0</v>
      </c>
      <c r="K837" s="1">
        <f t="shared" si="81"/>
        <v>0</v>
      </c>
      <c r="L837" s="10">
        <f t="shared" si="82"/>
        <v>0.89060046117083158</v>
      </c>
      <c r="M837" s="1">
        <f t="shared" si="83"/>
        <v>0</v>
      </c>
    </row>
    <row r="838" spans="1:13" s="48" customFormat="1">
      <c r="A838" s="80" t="s">
        <v>811</v>
      </c>
      <c r="B838" s="89">
        <v>421886</v>
      </c>
      <c r="C838" s="48" t="s">
        <v>823</v>
      </c>
      <c r="D838" s="72" t="s">
        <v>1117</v>
      </c>
      <c r="E838" s="72" t="s">
        <v>1146</v>
      </c>
      <c r="F838" s="62">
        <v>83400</v>
      </c>
      <c r="G838" s="63">
        <v>1156</v>
      </c>
      <c r="H838" s="2">
        <f t="shared" si="78"/>
        <v>72.145328719723182</v>
      </c>
      <c r="I838" s="2">
        <f t="shared" si="79"/>
        <v>4.8260983468073659</v>
      </c>
      <c r="J838" s="1">
        <f t="shared" si="80"/>
        <v>5578.9696889093148</v>
      </c>
      <c r="K838" s="1">
        <f t="shared" si="81"/>
        <v>77821.030311090683</v>
      </c>
      <c r="L838" s="10">
        <f t="shared" si="82"/>
        <v>0.89060046117083158</v>
      </c>
      <c r="M838" s="1">
        <f t="shared" si="83"/>
        <v>69307.445483846619</v>
      </c>
    </row>
    <row r="839" spans="1:13" s="48" customFormat="1">
      <c r="A839" s="80" t="s">
        <v>811</v>
      </c>
      <c r="B839" s="89">
        <v>421887</v>
      </c>
      <c r="C839" s="48" t="s">
        <v>824</v>
      </c>
      <c r="D839" s="72" t="s">
        <v>1117</v>
      </c>
      <c r="E839" s="72" t="s">
        <v>1146</v>
      </c>
      <c r="F839" s="62">
        <v>286212</v>
      </c>
      <c r="G839" s="63">
        <v>1544</v>
      </c>
      <c r="H839" s="2">
        <f t="shared" si="78"/>
        <v>185.37046632124353</v>
      </c>
      <c r="I839" s="2">
        <f t="shared" si="79"/>
        <v>4.8260983468073659</v>
      </c>
      <c r="J839" s="1">
        <f t="shared" si="80"/>
        <v>7451.4958474705727</v>
      </c>
      <c r="K839" s="1">
        <f t="shared" si="81"/>
        <v>278760.50415252941</v>
      </c>
      <c r="L839" s="10">
        <f t="shared" si="82"/>
        <v>0.89060046117083158</v>
      </c>
      <c r="M839" s="1">
        <f t="shared" si="83"/>
        <v>248264.23355445621</v>
      </c>
    </row>
    <row r="840" spans="1:13" s="48" customFormat="1">
      <c r="A840" s="80" t="s">
        <v>811</v>
      </c>
      <c r="B840" s="80">
        <v>421888</v>
      </c>
      <c r="C840" s="48" t="s">
        <v>825</v>
      </c>
      <c r="D840" s="72" t="s">
        <v>1117</v>
      </c>
      <c r="E840" s="72" t="s">
        <v>1146</v>
      </c>
      <c r="F840" s="62">
        <v>0</v>
      </c>
      <c r="G840" s="63">
        <v>0</v>
      </c>
      <c r="H840" s="2">
        <f t="shared" si="78"/>
        <v>0</v>
      </c>
      <c r="I840" s="2">
        <f t="shared" si="79"/>
        <v>4.8260983468073659</v>
      </c>
      <c r="J840" s="1">
        <f t="shared" si="80"/>
        <v>0</v>
      </c>
      <c r="K840" s="1">
        <f t="shared" si="81"/>
        <v>0</v>
      </c>
      <c r="L840" s="10">
        <f t="shared" si="82"/>
        <v>0.89060046117083158</v>
      </c>
      <c r="M840" s="1">
        <f t="shared" si="83"/>
        <v>0</v>
      </c>
    </row>
    <row r="841" spans="1:13" s="48" customFormat="1">
      <c r="A841" s="80" t="s">
        <v>811</v>
      </c>
      <c r="B841" s="89">
        <v>421890</v>
      </c>
      <c r="C841" s="48" t="s">
        <v>826</v>
      </c>
      <c r="D841" s="72" t="s">
        <v>1117</v>
      </c>
      <c r="E841" s="72" t="s">
        <v>1146</v>
      </c>
      <c r="F841" s="62">
        <v>481797</v>
      </c>
      <c r="G841" s="63">
        <v>2771</v>
      </c>
      <c r="H841" s="2">
        <f t="shared" si="78"/>
        <v>173.87116564417178</v>
      </c>
      <c r="I841" s="2">
        <f t="shared" si="79"/>
        <v>4.8260983468073659</v>
      </c>
      <c r="J841" s="1">
        <f t="shared" si="80"/>
        <v>13373.11851900321</v>
      </c>
      <c r="K841" s="1">
        <f t="shared" si="81"/>
        <v>468423.88148099679</v>
      </c>
      <c r="L841" s="10">
        <f t="shared" si="82"/>
        <v>0.89060046117083158</v>
      </c>
      <c r="M841" s="1">
        <f t="shared" si="83"/>
        <v>417178.52487040672</v>
      </c>
    </row>
    <row r="842" spans="1:13" s="48" customFormat="1">
      <c r="A842" s="80" t="s">
        <v>811</v>
      </c>
      <c r="B842" s="89">
        <v>421893</v>
      </c>
      <c r="C842" s="48" t="s">
        <v>827</v>
      </c>
      <c r="D842" s="72" t="s">
        <v>1117</v>
      </c>
      <c r="E842" s="72" t="s">
        <v>1146</v>
      </c>
      <c r="F842" s="62">
        <v>9633</v>
      </c>
      <c r="G842" s="63">
        <v>296</v>
      </c>
      <c r="H842" s="2">
        <f t="shared" si="78"/>
        <v>32.543918918918919</v>
      </c>
      <c r="I842" s="2">
        <f t="shared" si="79"/>
        <v>4.8260983468073659</v>
      </c>
      <c r="J842" s="1">
        <f t="shared" si="80"/>
        <v>1428.5251106549804</v>
      </c>
      <c r="K842" s="1">
        <f t="shared" si="81"/>
        <v>8204.4748893450196</v>
      </c>
      <c r="L842" s="10">
        <f t="shared" si="82"/>
        <v>0.89060046117083158</v>
      </c>
      <c r="M842" s="1">
        <f t="shared" si="83"/>
        <v>7306.9091201151823</v>
      </c>
    </row>
    <row r="843" spans="1:13" s="48" customFormat="1">
      <c r="A843" s="80" t="s">
        <v>811</v>
      </c>
      <c r="B843" s="80">
        <v>421900</v>
      </c>
      <c r="C843" s="48" t="s">
        <v>828</v>
      </c>
      <c r="D843" s="72" t="s">
        <v>1117</v>
      </c>
      <c r="E843" s="72" t="s">
        <v>1146</v>
      </c>
      <c r="F843" s="62">
        <v>0</v>
      </c>
      <c r="G843" s="63">
        <v>0</v>
      </c>
      <c r="H843" s="2">
        <f t="shared" si="78"/>
        <v>0</v>
      </c>
      <c r="I843" s="2">
        <f t="shared" si="79"/>
        <v>4.8260983468073659</v>
      </c>
      <c r="J843" s="1">
        <f t="shared" si="80"/>
        <v>0</v>
      </c>
      <c r="K843" s="1">
        <f t="shared" si="81"/>
        <v>0</v>
      </c>
      <c r="L843" s="10">
        <f t="shared" si="82"/>
        <v>0.89060046117083158</v>
      </c>
      <c r="M843" s="1">
        <f t="shared" si="83"/>
        <v>0</v>
      </c>
    </row>
    <row r="844" spans="1:13" s="48" customFormat="1">
      <c r="A844" s="80" t="s">
        <v>811</v>
      </c>
      <c r="B844" s="89">
        <v>421901</v>
      </c>
      <c r="C844" s="48" t="s">
        <v>829</v>
      </c>
      <c r="D844" s="72" t="s">
        <v>1117</v>
      </c>
      <c r="E844" s="72" t="s">
        <v>1146</v>
      </c>
      <c r="F844" s="62">
        <v>306618</v>
      </c>
      <c r="G844" s="63">
        <v>3918</v>
      </c>
      <c r="H844" s="2">
        <f t="shared" si="78"/>
        <v>78.258805513016839</v>
      </c>
      <c r="I844" s="2">
        <f t="shared" si="79"/>
        <v>4.8260983468073659</v>
      </c>
      <c r="J844" s="1">
        <f t="shared" si="80"/>
        <v>18908.653322791259</v>
      </c>
      <c r="K844" s="1">
        <f t="shared" si="81"/>
        <v>287709.34667720873</v>
      </c>
      <c r="L844" s="10">
        <f t="shared" si="82"/>
        <v>0.89060046117083158</v>
      </c>
      <c r="M844" s="1">
        <f t="shared" si="83"/>
        <v>256234.07683388074</v>
      </c>
    </row>
    <row r="845" spans="1:13" s="48" customFormat="1">
      <c r="A845" s="80" t="s">
        <v>811</v>
      </c>
      <c r="B845" s="80">
        <v>421908</v>
      </c>
      <c r="C845" s="48" t="s">
        <v>830</v>
      </c>
      <c r="D845" s="72" t="s">
        <v>1117</v>
      </c>
      <c r="E845" s="72" t="s">
        <v>1146</v>
      </c>
      <c r="F845" s="62">
        <v>0</v>
      </c>
      <c r="G845" s="63">
        <v>0</v>
      </c>
      <c r="H845" s="2">
        <f t="shared" si="78"/>
        <v>0</v>
      </c>
      <c r="I845" s="2">
        <f t="shared" si="79"/>
        <v>4.8260983468073659</v>
      </c>
      <c r="J845" s="1">
        <f t="shared" si="80"/>
        <v>0</v>
      </c>
      <c r="K845" s="1">
        <f t="shared" si="81"/>
        <v>0</v>
      </c>
      <c r="L845" s="10">
        <f t="shared" si="82"/>
        <v>0.89060046117083158</v>
      </c>
      <c r="M845" s="1">
        <f t="shared" si="83"/>
        <v>0</v>
      </c>
    </row>
    <row r="846" spans="1:13" s="48" customFormat="1">
      <c r="A846" s="80" t="s">
        <v>811</v>
      </c>
      <c r="B846" s="89">
        <v>421912</v>
      </c>
      <c r="C846" s="48" t="s">
        <v>831</v>
      </c>
      <c r="D846" s="72" t="s">
        <v>1117</v>
      </c>
      <c r="E846" s="72" t="s">
        <v>1146</v>
      </c>
      <c r="F846" s="62">
        <v>348369</v>
      </c>
      <c r="G846" s="63">
        <v>2960</v>
      </c>
      <c r="H846" s="2">
        <f t="shared" si="78"/>
        <v>117.69222972972973</v>
      </c>
      <c r="I846" s="2">
        <f t="shared" si="79"/>
        <v>4.8260983468073659</v>
      </c>
      <c r="J846" s="1">
        <f t="shared" si="80"/>
        <v>14285.251106549804</v>
      </c>
      <c r="K846" s="1">
        <f t="shared" si="81"/>
        <v>334083.74889345019</v>
      </c>
      <c r="L846" s="10">
        <f t="shared" si="82"/>
        <v>0.89060046117083158</v>
      </c>
      <c r="M846" s="1">
        <f t="shared" si="83"/>
        <v>297535.14083418704</v>
      </c>
    </row>
    <row r="847" spans="1:13" s="48" customFormat="1">
      <c r="A847" s="80" t="s">
        <v>811</v>
      </c>
      <c r="B847" s="80">
        <v>421914</v>
      </c>
      <c r="C847" s="48" t="s">
        <v>832</v>
      </c>
      <c r="D847" s="72" t="s">
        <v>1117</v>
      </c>
      <c r="E847" s="72" t="s">
        <v>1146</v>
      </c>
      <c r="F847" s="62">
        <v>0</v>
      </c>
      <c r="G847" s="63">
        <v>0</v>
      </c>
      <c r="H847" s="2">
        <f t="shared" si="78"/>
        <v>0</v>
      </c>
      <c r="I847" s="2">
        <f t="shared" si="79"/>
        <v>4.8260983468073659</v>
      </c>
      <c r="J847" s="1">
        <f t="shared" si="80"/>
        <v>0</v>
      </c>
      <c r="K847" s="1">
        <f t="shared" si="81"/>
        <v>0</v>
      </c>
      <c r="L847" s="10">
        <f t="shared" si="82"/>
        <v>0.89060046117083158</v>
      </c>
      <c r="M847" s="1">
        <f t="shared" si="83"/>
        <v>0</v>
      </c>
    </row>
    <row r="848" spans="1:13" s="48" customFormat="1">
      <c r="A848" s="80" t="s">
        <v>811</v>
      </c>
      <c r="B848" s="80">
        <v>421917</v>
      </c>
      <c r="C848" s="48" t="s">
        <v>833</v>
      </c>
      <c r="D848" s="72" t="s">
        <v>1117</v>
      </c>
      <c r="E848" s="72" t="s">
        <v>1146</v>
      </c>
      <c r="F848" s="62">
        <v>0</v>
      </c>
      <c r="G848" s="63">
        <v>0</v>
      </c>
      <c r="H848" s="2">
        <f t="shared" si="78"/>
        <v>0</v>
      </c>
      <c r="I848" s="2">
        <f t="shared" si="79"/>
        <v>4.8260983468073659</v>
      </c>
      <c r="J848" s="1">
        <f t="shared" si="80"/>
        <v>0</v>
      </c>
      <c r="K848" s="1">
        <f t="shared" si="81"/>
        <v>0</v>
      </c>
      <c r="L848" s="10">
        <f t="shared" si="82"/>
        <v>0.89060046117083158</v>
      </c>
      <c r="M848" s="1">
        <f t="shared" si="83"/>
        <v>0</v>
      </c>
    </row>
    <row r="849" spans="1:13" s="48" customFormat="1">
      <c r="A849" s="80" t="s">
        <v>811</v>
      </c>
      <c r="B849" s="89">
        <v>421920</v>
      </c>
      <c r="C849" s="48" t="s">
        <v>834</v>
      </c>
      <c r="D849" s="72" t="s">
        <v>1117</v>
      </c>
      <c r="E849" s="72" t="s">
        <v>1146</v>
      </c>
      <c r="F849" s="62">
        <v>206010</v>
      </c>
      <c r="G849" s="63">
        <v>668</v>
      </c>
      <c r="H849" s="2">
        <f t="shared" si="78"/>
        <v>308.39820359281435</v>
      </c>
      <c r="I849" s="2">
        <f t="shared" si="79"/>
        <v>4.8260983468073659</v>
      </c>
      <c r="J849" s="1">
        <f t="shared" si="80"/>
        <v>3223.8336956673206</v>
      </c>
      <c r="K849" s="1">
        <f t="shared" si="81"/>
        <v>202786.16630433267</v>
      </c>
      <c r="L849" s="10">
        <f t="shared" si="82"/>
        <v>0.89060046117083158</v>
      </c>
      <c r="M849" s="1">
        <f t="shared" si="83"/>
        <v>180601.45322970362</v>
      </c>
    </row>
    <row r="850" spans="1:13" s="48" customFormat="1">
      <c r="A850" s="80" t="s">
        <v>811</v>
      </c>
      <c r="B850" s="80">
        <v>421927</v>
      </c>
      <c r="C850" s="48" t="s">
        <v>835</v>
      </c>
      <c r="D850" s="72" t="s">
        <v>1117</v>
      </c>
      <c r="E850" s="72" t="s">
        <v>1146</v>
      </c>
      <c r="F850" s="62">
        <v>0</v>
      </c>
      <c r="G850" s="63">
        <v>0</v>
      </c>
      <c r="H850" s="2">
        <f t="shared" si="78"/>
        <v>0</v>
      </c>
      <c r="I850" s="2">
        <f t="shared" si="79"/>
        <v>4.8260983468073659</v>
      </c>
      <c r="J850" s="1">
        <f t="shared" si="80"/>
        <v>0</v>
      </c>
      <c r="K850" s="1">
        <f t="shared" si="81"/>
        <v>0</v>
      </c>
      <c r="L850" s="10">
        <f t="shared" si="82"/>
        <v>0.89060046117083158</v>
      </c>
      <c r="M850" s="1">
        <f t="shared" si="83"/>
        <v>0</v>
      </c>
    </row>
    <row r="851" spans="1:13" s="48" customFormat="1">
      <c r="A851" s="80" t="s">
        <v>811</v>
      </c>
      <c r="B851" s="80">
        <v>421928</v>
      </c>
      <c r="C851" s="48" t="s">
        <v>836</v>
      </c>
      <c r="D851" s="72" t="s">
        <v>1117</v>
      </c>
      <c r="E851" s="72" t="s">
        <v>1146</v>
      </c>
      <c r="F851" s="62">
        <v>0</v>
      </c>
      <c r="G851" s="63">
        <v>0</v>
      </c>
      <c r="H851" s="2">
        <f t="shared" si="78"/>
        <v>0</v>
      </c>
      <c r="I851" s="2">
        <f t="shared" si="79"/>
        <v>4.8260983468073659</v>
      </c>
      <c r="J851" s="1">
        <f t="shared" si="80"/>
        <v>0</v>
      </c>
      <c r="K851" s="1">
        <f t="shared" si="81"/>
        <v>0</v>
      </c>
      <c r="L851" s="10">
        <f t="shared" si="82"/>
        <v>0.89060046117083158</v>
      </c>
      <c r="M851" s="1">
        <f t="shared" si="83"/>
        <v>0</v>
      </c>
    </row>
    <row r="852" spans="1:13" s="48" customFormat="1">
      <c r="A852" s="80" t="s">
        <v>811</v>
      </c>
      <c r="B852" s="80">
        <v>421929</v>
      </c>
      <c r="C852" s="48" t="s">
        <v>837</v>
      </c>
      <c r="D852" s="72" t="s">
        <v>1117</v>
      </c>
      <c r="E852" s="72" t="s">
        <v>1146</v>
      </c>
      <c r="F852" s="62">
        <v>0</v>
      </c>
      <c r="G852" s="63">
        <v>0</v>
      </c>
      <c r="H852" s="2">
        <f t="shared" si="78"/>
        <v>0</v>
      </c>
      <c r="I852" s="2">
        <f t="shared" si="79"/>
        <v>4.8260983468073659</v>
      </c>
      <c r="J852" s="1">
        <f t="shared" si="80"/>
        <v>0</v>
      </c>
      <c r="K852" s="1">
        <f t="shared" si="81"/>
        <v>0</v>
      </c>
      <c r="L852" s="10">
        <f t="shared" si="82"/>
        <v>0.89060046117083158</v>
      </c>
      <c r="M852" s="1">
        <f t="shared" si="83"/>
        <v>0</v>
      </c>
    </row>
    <row r="853" spans="1:13" s="48" customFormat="1">
      <c r="A853" s="80" t="s">
        <v>811</v>
      </c>
      <c r="B853" s="89">
        <v>421931</v>
      </c>
      <c r="C853" s="48" t="s">
        <v>838</v>
      </c>
      <c r="D853" s="72" t="s">
        <v>1117</v>
      </c>
      <c r="E853" s="72" t="s">
        <v>1146</v>
      </c>
      <c r="F853" s="62">
        <v>595185</v>
      </c>
      <c r="G853" s="63">
        <v>5892</v>
      </c>
      <c r="H853" s="2">
        <f t="shared" si="78"/>
        <v>101.01578411405295</v>
      </c>
      <c r="I853" s="2">
        <f t="shared" si="79"/>
        <v>4.8260983468073659</v>
      </c>
      <c r="J853" s="1">
        <f t="shared" si="80"/>
        <v>28435.371459389</v>
      </c>
      <c r="K853" s="1">
        <f t="shared" si="81"/>
        <v>566749.62854061101</v>
      </c>
      <c r="L853" s="10">
        <f t="shared" si="82"/>
        <v>0.89060046117083158</v>
      </c>
      <c r="M853" s="1">
        <f t="shared" si="83"/>
        <v>504747.48054666567</v>
      </c>
    </row>
    <row r="854" spans="1:13" s="48" customFormat="1">
      <c r="A854" s="80" t="s">
        <v>811</v>
      </c>
      <c r="B854" s="80">
        <v>421932</v>
      </c>
      <c r="C854" s="48" t="s">
        <v>839</v>
      </c>
      <c r="D854" s="72" t="s">
        <v>1117</v>
      </c>
      <c r="E854" s="72" t="s">
        <v>1146</v>
      </c>
      <c r="F854" s="62">
        <v>0</v>
      </c>
      <c r="G854" s="63">
        <v>0</v>
      </c>
      <c r="H854" s="2">
        <f t="shared" si="78"/>
        <v>0</v>
      </c>
      <c r="I854" s="2">
        <f t="shared" si="79"/>
        <v>4.8260983468073659</v>
      </c>
      <c r="J854" s="1">
        <f t="shared" si="80"/>
        <v>0</v>
      </c>
      <c r="K854" s="1">
        <f t="shared" si="81"/>
        <v>0</v>
      </c>
      <c r="L854" s="10">
        <f t="shared" si="82"/>
        <v>0.89060046117083158</v>
      </c>
      <c r="M854" s="1">
        <f t="shared" si="83"/>
        <v>0</v>
      </c>
    </row>
    <row r="855" spans="1:13" s="48" customFormat="1">
      <c r="A855" s="80" t="s">
        <v>811</v>
      </c>
      <c r="B855" s="80">
        <v>421934</v>
      </c>
      <c r="C855" s="48" t="s">
        <v>840</v>
      </c>
      <c r="D855" s="72" t="s">
        <v>1117</v>
      </c>
      <c r="E855" s="72" t="s">
        <v>1146</v>
      </c>
      <c r="F855" s="62">
        <v>0</v>
      </c>
      <c r="G855" s="63">
        <v>0</v>
      </c>
      <c r="H855" s="2">
        <f t="shared" si="78"/>
        <v>0</v>
      </c>
      <c r="I855" s="2">
        <f t="shared" si="79"/>
        <v>4.8260983468073659</v>
      </c>
      <c r="J855" s="1">
        <f t="shared" si="80"/>
        <v>0</v>
      </c>
      <c r="K855" s="1">
        <f t="shared" si="81"/>
        <v>0</v>
      </c>
      <c r="L855" s="10">
        <f t="shared" si="82"/>
        <v>0.89060046117083158</v>
      </c>
      <c r="M855" s="1">
        <f t="shared" si="83"/>
        <v>0</v>
      </c>
    </row>
    <row r="856" spans="1:13" s="48" customFormat="1">
      <c r="A856" s="80" t="s">
        <v>811</v>
      </c>
      <c r="B856" s="89">
        <v>421935</v>
      </c>
      <c r="C856" s="48" t="s">
        <v>841</v>
      </c>
      <c r="D856" s="72" t="s">
        <v>1117</v>
      </c>
      <c r="E856" s="72" t="s">
        <v>1146</v>
      </c>
      <c r="F856" s="62">
        <v>12294</v>
      </c>
      <c r="G856" s="63">
        <v>855</v>
      </c>
      <c r="H856" s="2">
        <f t="shared" si="78"/>
        <v>14.378947368421052</v>
      </c>
      <c r="I856" s="2">
        <f t="shared" si="79"/>
        <v>4.8260983468073659</v>
      </c>
      <c r="J856" s="1">
        <f t="shared" si="80"/>
        <v>4126.3140865202977</v>
      </c>
      <c r="K856" s="1">
        <f t="shared" si="81"/>
        <v>8167.6859134797023</v>
      </c>
      <c r="L856" s="10">
        <f t="shared" si="82"/>
        <v>0.89060046117083158</v>
      </c>
      <c r="M856" s="1">
        <f t="shared" si="83"/>
        <v>7274.1448412435275</v>
      </c>
    </row>
    <row r="857" spans="1:13" s="48" customFormat="1">
      <c r="A857" s="80" t="s">
        <v>811</v>
      </c>
      <c r="B857" s="80">
        <v>421936</v>
      </c>
      <c r="C857" s="48" t="s">
        <v>842</v>
      </c>
      <c r="D857" s="72" t="s">
        <v>1117</v>
      </c>
      <c r="E857" s="72" t="s">
        <v>1146</v>
      </c>
      <c r="F857" s="62">
        <v>0</v>
      </c>
      <c r="G857" s="63">
        <v>0</v>
      </c>
      <c r="H857" s="2">
        <f t="shared" si="78"/>
        <v>0</v>
      </c>
      <c r="I857" s="2">
        <f t="shared" si="79"/>
        <v>4.8260983468073659</v>
      </c>
      <c r="J857" s="1">
        <f t="shared" si="80"/>
        <v>0</v>
      </c>
      <c r="K857" s="1">
        <f t="shared" si="81"/>
        <v>0</v>
      </c>
      <c r="L857" s="10">
        <f t="shared" si="82"/>
        <v>0.89060046117083158</v>
      </c>
      <c r="M857" s="1">
        <f t="shared" si="83"/>
        <v>0</v>
      </c>
    </row>
    <row r="858" spans="1:13" s="48" customFormat="1">
      <c r="A858" s="80" t="s">
        <v>811</v>
      </c>
      <c r="B858" s="89">
        <v>421942</v>
      </c>
      <c r="C858" s="48" t="s">
        <v>843</v>
      </c>
      <c r="D858" s="72" t="s">
        <v>1117</v>
      </c>
      <c r="E858" s="72" t="s">
        <v>1146</v>
      </c>
      <c r="F858" s="62">
        <v>30495</v>
      </c>
      <c r="G858" s="63">
        <v>1357</v>
      </c>
      <c r="H858" s="2">
        <f t="shared" si="78"/>
        <v>22.472365512159175</v>
      </c>
      <c r="I858" s="2">
        <f t="shared" si="79"/>
        <v>4.8260983468073659</v>
      </c>
      <c r="J858" s="1">
        <f t="shared" si="80"/>
        <v>6549.0154566175952</v>
      </c>
      <c r="K858" s="1">
        <f t="shared" si="81"/>
        <v>23945.984543382405</v>
      </c>
      <c r="L858" s="10">
        <f t="shared" si="82"/>
        <v>0.89060046117083158</v>
      </c>
      <c r="M858" s="1">
        <f t="shared" si="83"/>
        <v>21326.304877525974</v>
      </c>
    </row>
    <row r="859" spans="1:13" s="48" customFormat="1">
      <c r="A859" s="80" t="s">
        <v>811</v>
      </c>
      <c r="B859" s="89">
        <v>421945</v>
      </c>
      <c r="C859" s="48" t="s">
        <v>844</v>
      </c>
      <c r="D859" s="72" t="s">
        <v>1117</v>
      </c>
      <c r="E859" s="72" t="s">
        <v>1146</v>
      </c>
      <c r="F859" s="62">
        <v>43131</v>
      </c>
      <c r="G859" s="63">
        <v>2250</v>
      </c>
      <c r="H859" s="2">
        <f t="shared" si="78"/>
        <v>19.169333333333334</v>
      </c>
      <c r="I859" s="2">
        <f t="shared" si="79"/>
        <v>4.8260983468073659</v>
      </c>
      <c r="J859" s="1">
        <f t="shared" si="80"/>
        <v>10858.721280316573</v>
      </c>
      <c r="K859" s="1">
        <f t="shared" si="81"/>
        <v>32272.278719683425</v>
      </c>
      <c r="L859" s="10">
        <f t="shared" si="82"/>
        <v>0.89060046117083158</v>
      </c>
      <c r="M859" s="1">
        <f t="shared" si="83"/>
        <v>28741.706310783673</v>
      </c>
    </row>
    <row r="860" spans="1:13" s="48" customFormat="1">
      <c r="A860" s="80" t="s">
        <v>811</v>
      </c>
      <c r="B860" s="89">
        <v>421949</v>
      </c>
      <c r="C860" s="48" t="s">
        <v>845</v>
      </c>
      <c r="D860" s="72" t="s">
        <v>1117</v>
      </c>
      <c r="E860" s="72" t="s">
        <v>1146</v>
      </c>
      <c r="F860" s="62">
        <v>361542</v>
      </c>
      <c r="G860" s="63">
        <v>3877</v>
      </c>
      <c r="H860" s="2">
        <f t="shared" si="78"/>
        <v>93.253030693835441</v>
      </c>
      <c r="I860" s="2">
        <f t="shared" si="79"/>
        <v>4.8260983468073659</v>
      </c>
      <c r="J860" s="1">
        <f t="shared" si="80"/>
        <v>18710.783290572159</v>
      </c>
      <c r="K860" s="1">
        <f t="shared" si="81"/>
        <v>342831.21670942783</v>
      </c>
      <c r="L860" s="10">
        <f t="shared" si="82"/>
        <v>0.89060046117083158</v>
      </c>
      <c r="M860" s="1">
        <f t="shared" si="83"/>
        <v>305325.63970517373</v>
      </c>
    </row>
    <row r="861" spans="1:13" s="48" customFormat="1">
      <c r="A861" s="80" t="s">
        <v>811</v>
      </c>
      <c r="B861" s="80">
        <v>421951</v>
      </c>
      <c r="C861" s="48" t="s">
        <v>846</v>
      </c>
      <c r="D861" s="72" t="s">
        <v>1117</v>
      </c>
      <c r="E861" s="72" t="s">
        <v>1146</v>
      </c>
      <c r="F861" s="62">
        <v>0</v>
      </c>
      <c r="G861" s="63">
        <v>0</v>
      </c>
      <c r="H861" s="2">
        <f t="shared" si="78"/>
        <v>0</v>
      </c>
      <c r="I861" s="2">
        <f t="shared" si="79"/>
        <v>4.8260983468073659</v>
      </c>
      <c r="J861" s="1">
        <f t="shared" si="80"/>
        <v>0</v>
      </c>
      <c r="K861" s="1">
        <f t="shared" si="81"/>
        <v>0</v>
      </c>
      <c r="L861" s="10">
        <f t="shared" si="82"/>
        <v>0.89060046117083158</v>
      </c>
      <c r="M861" s="1">
        <f t="shared" si="83"/>
        <v>0</v>
      </c>
    </row>
    <row r="862" spans="1:13" s="48" customFormat="1">
      <c r="A862" s="80" t="s">
        <v>847</v>
      </c>
      <c r="B862" s="89">
        <v>431704</v>
      </c>
      <c r="C862" s="48" t="s">
        <v>848</v>
      </c>
      <c r="D862" s="72" t="s">
        <v>1117</v>
      </c>
      <c r="E862" s="72" t="s">
        <v>1146</v>
      </c>
      <c r="F862" s="62">
        <v>152739</v>
      </c>
      <c r="G862" s="63">
        <v>934</v>
      </c>
      <c r="H862" s="2">
        <f t="shared" si="78"/>
        <v>163.53211991434691</v>
      </c>
      <c r="I862" s="2">
        <f t="shared" si="79"/>
        <v>4.8260983468073659</v>
      </c>
      <c r="J862" s="1">
        <f t="shared" si="80"/>
        <v>4507.5758559180795</v>
      </c>
      <c r="K862" s="1">
        <f t="shared" si="81"/>
        <v>148231.42414408192</v>
      </c>
      <c r="L862" s="10">
        <f t="shared" si="82"/>
        <v>0.89060046117083158</v>
      </c>
      <c r="M862" s="1">
        <f t="shared" si="83"/>
        <v>132014.9747027285</v>
      </c>
    </row>
    <row r="863" spans="1:13" s="48" customFormat="1">
      <c r="A863" s="80" t="s">
        <v>847</v>
      </c>
      <c r="B863" s="89">
        <v>431788</v>
      </c>
      <c r="C863" s="48" t="s">
        <v>849</v>
      </c>
      <c r="D863" s="72" t="s">
        <v>1117</v>
      </c>
      <c r="E863" s="72" t="s">
        <v>1146</v>
      </c>
      <c r="F863" s="62">
        <v>379281</v>
      </c>
      <c r="G863" s="63">
        <v>894</v>
      </c>
      <c r="H863" s="2">
        <f t="shared" si="78"/>
        <v>424.25167785234902</v>
      </c>
      <c r="I863" s="2">
        <f t="shared" si="79"/>
        <v>4.8260983468073659</v>
      </c>
      <c r="J863" s="1">
        <f t="shared" si="80"/>
        <v>4314.531922045785</v>
      </c>
      <c r="K863" s="1">
        <f t="shared" si="81"/>
        <v>374966.4680779542</v>
      </c>
      <c r="L863" s="10">
        <f t="shared" si="82"/>
        <v>0.89060046117083158</v>
      </c>
      <c r="M863" s="1">
        <f t="shared" si="83"/>
        <v>333945.3093938239</v>
      </c>
    </row>
    <row r="864" spans="1:13" s="48" customFormat="1">
      <c r="A864" s="80" t="s">
        <v>847</v>
      </c>
      <c r="B864" s="89">
        <v>431831</v>
      </c>
      <c r="C864" s="48" t="s">
        <v>850</v>
      </c>
      <c r="D864" s="72" t="s">
        <v>1117</v>
      </c>
      <c r="E864" s="72" t="s">
        <v>1146</v>
      </c>
      <c r="F864" s="62">
        <v>133977</v>
      </c>
      <c r="G864" s="63">
        <v>288</v>
      </c>
      <c r="H864" s="2">
        <f t="shared" si="78"/>
        <v>465.19791666666669</v>
      </c>
      <c r="I864" s="2">
        <f t="shared" si="79"/>
        <v>4.8260983468073659</v>
      </c>
      <c r="J864" s="1">
        <f t="shared" si="80"/>
        <v>1389.9163238805213</v>
      </c>
      <c r="K864" s="1">
        <f t="shared" si="81"/>
        <v>132587.08367611948</v>
      </c>
      <c r="L864" s="10">
        <f t="shared" si="82"/>
        <v>0.89060046117083158</v>
      </c>
      <c r="M864" s="1">
        <f t="shared" si="83"/>
        <v>118082.11786724764</v>
      </c>
    </row>
    <row r="865" spans="1:13" s="48" customFormat="1">
      <c r="A865" s="80" t="s">
        <v>847</v>
      </c>
      <c r="B865" s="89">
        <v>431966</v>
      </c>
      <c r="C865" s="48" t="s">
        <v>851</v>
      </c>
      <c r="D865" s="72" t="s">
        <v>1117</v>
      </c>
      <c r="E865" s="72" t="s">
        <v>1146</v>
      </c>
      <c r="F865" s="62">
        <v>47970</v>
      </c>
      <c r="G865" s="63">
        <v>730</v>
      </c>
      <c r="H865" s="2">
        <f t="shared" si="78"/>
        <v>65.712328767123282</v>
      </c>
      <c r="I865" s="2">
        <f t="shared" si="79"/>
        <v>4.8260983468073659</v>
      </c>
      <c r="J865" s="1">
        <f t="shared" si="80"/>
        <v>3523.0517931693771</v>
      </c>
      <c r="K865" s="1">
        <f t="shared" si="81"/>
        <v>44446.948206830624</v>
      </c>
      <c r="L865" s="10">
        <f t="shared" si="82"/>
        <v>0.89060046117083158</v>
      </c>
      <c r="M865" s="1">
        <f t="shared" si="83"/>
        <v>39584.472570639417</v>
      </c>
    </row>
    <row r="866" spans="1:13" s="48" customFormat="1">
      <c r="A866" s="80" t="s">
        <v>847</v>
      </c>
      <c r="B866" s="89">
        <v>431968</v>
      </c>
      <c r="C866" s="48" t="s">
        <v>852</v>
      </c>
      <c r="D866" s="72" t="s">
        <v>1117</v>
      </c>
      <c r="E866" s="72" t="s">
        <v>1146</v>
      </c>
      <c r="F866" s="62">
        <v>0</v>
      </c>
      <c r="G866" s="63">
        <v>1147</v>
      </c>
      <c r="H866" s="2">
        <f t="shared" si="78"/>
        <v>0</v>
      </c>
      <c r="I866" s="2">
        <f t="shared" si="79"/>
        <v>4.8260983468073659</v>
      </c>
      <c r="J866" s="1">
        <f t="shared" si="80"/>
        <v>0</v>
      </c>
      <c r="K866" s="1">
        <f t="shared" si="81"/>
        <v>0</v>
      </c>
      <c r="L866" s="10">
        <f t="shared" si="82"/>
        <v>0.89060046117083158</v>
      </c>
      <c r="M866" s="1">
        <f t="shared" si="83"/>
        <v>0</v>
      </c>
    </row>
    <row r="867" spans="1:13" s="48" customFormat="1">
      <c r="A867" s="80" t="s">
        <v>847</v>
      </c>
      <c r="B867" s="89">
        <v>431969</v>
      </c>
      <c r="C867" s="48" t="s">
        <v>853</v>
      </c>
      <c r="D867" s="72" t="s">
        <v>1117</v>
      </c>
      <c r="E867" s="72" t="s">
        <v>1146</v>
      </c>
      <c r="F867" s="62">
        <v>528756</v>
      </c>
      <c r="G867" s="63">
        <v>3893</v>
      </c>
      <c r="H867" s="2">
        <f t="shared" si="78"/>
        <v>135.82224505522734</v>
      </c>
      <c r="I867" s="2">
        <f t="shared" si="79"/>
        <v>4.8260983468073659</v>
      </c>
      <c r="J867" s="1">
        <f t="shared" si="80"/>
        <v>18788.000864121077</v>
      </c>
      <c r="K867" s="1">
        <f t="shared" si="81"/>
        <v>509967.99913587893</v>
      </c>
      <c r="L867" s="10">
        <f t="shared" si="82"/>
        <v>0.89060046117083158</v>
      </c>
      <c r="M867" s="1">
        <f t="shared" si="83"/>
        <v>454177.73521278001</v>
      </c>
    </row>
    <row r="868" spans="1:13" s="48" customFormat="1">
      <c r="A868" s="80" t="s">
        <v>847</v>
      </c>
      <c r="B868" s="89">
        <v>431974</v>
      </c>
      <c r="C868" s="48" t="s">
        <v>854</v>
      </c>
      <c r="D868" s="72" t="s">
        <v>1117</v>
      </c>
      <c r="E868" s="72" t="s">
        <v>1146</v>
      </c>
      <c r="F868" s="62">
        <v>160530</v>
      </c>
      <c r="G868" s="63">
        <v>733</v>
      </c>
      <c r="H868" s="2">
        <f t="shared" si="78"/>
        <v>219.00409276944066</v>
      </c>
      <c r="I868" s="2">
        <f t="shared" si="79"/>
        <v>4.8260983468073659</v>
      </c>
      <c r="J868" s="1">
        <f t="shared" si="80"/>
        <v>3537.530088209799</v>
      </c>
      <c r="K868" s="1">
        <f t="shared" si="81"/>
        <v>156992.46991179019</v>
      </c>
      <c r="L868" s="10">
        <f t="shared" si="82"/>
        <v>0.89060046117083158</v>
      </c>
      <c r="M868" s="1">
        <f t="shared" si="83"/>
        <v>139817.56610378824</v>
      </c>
    </row>
    <row r="869" spans="1:13" s="48" customFormat="1">
      <c r="A869" s="80" t="s">
        <v>847</v>
      </c>
      <c r="B869" s="80">
        <v>431976</v>
      </c>
      <c r="C869" s="48" t="s">
        <v>855</v>
      </c>
      <c r="D869" s="72" t="s">
        <v>1117</v>
      </c>
      <c r="E869" s="72" t="s">
        <v>1146</v>
      </c>
      <c r="F869" s="62">
        <v>0</v>
      </c>
      <c r="G869" s="63">
        <v>0</v>
      </c>
      <c r="H869" s="2">
        <f t="shared" si="78"/>
        <v>0</v>
      </c>
      <c r="I869" s="2">
        <f t="shared" si="79"/>
        <v>4.8260983468073659</v>
      </c>
      <c r="J869" s="1">
        <f t="shared" si="80"/>
        <v>0</v>
      </c>
      <c r="K869" s="1">
        <f t="shared" si="81"/>
        <v>0</v>
      </c>
      <c r="L869" s="10">
        <f t="shared" si="82"/>
        <v>0.89060046117083158</v>
      </c>
      <c r="M869" s="1">
        <f t="shared" si="83"/>
        <v>0</v>
      </c>
    </row>
    <row r="870" spans="1:13" s="48" customFormat="1">
      <c r="A870" s="80" t="s">
        <v>847</v>
      </c>
      <c r="B870" s="89">
        <v>431977</v>
      </c>
      <c r="C870" s="48" t="s">
        <v>856</v>
      </c>
      <c r="D870" s="72" t="s">
        <v>1117</v>
      </c>
      <c r="E870" s="72" t="s">
        <v>1146</v>
      </c>
      <c r="F870" s="62">
        <v>351999</v>
      </c>
      <c r="G870" s="63">
        <v>2054</v>
      </c>
      <c r="H870" s="2">
        <f t="shared" si="78"/>
        <v>171.37244401168451</v>
      </c>
      <c r="I870" s="2">
        <f t="shared" si="79"/>
        <v>4.8260983468073659</v>
      </c>
      <c r="J870" s="1">
        <f t="shared" si="80"/>
        <v>9912.8060043423302</v>
      </c>
      <c r="K870" s="1">
        <f t="shared" si="81"/>
        <v>342086.19399565767</v>
      </c>
      <c r="L870" s="10">
        <f t="shared" si="82"/>
        <v>0.89060046117083158</v>
      </c>
      <c r="M870" s="1">
        <f t="shared" si="83"/>
        <v>304662.12213270727</v>
      </c>
    </row>
    <row r="871" spans="1:13" s="48" customFormat="1">
      <c r="A871" s="80" t="s">
        <v>847</v>
      </c>
      <c r="B871" s="89">
        <v>431979</v>
      </c>
      <c r="C871" s="48" t="s">
        <v>857</v>
      </c>
      <c r="D871" s="72" t="s">
        <v>1117</v>
      </c>
      <c r="E871" s="72" t="s">
        <v>1146</v>
      </c>
      <c r="F871" s="62">
        <v>71589</v>
      </c>
      <c r="G871" s="63">
        <v>2200</v>
      </c>
      <c r="H871" s="2">
        <f t="shared" si="78"/>
        <v>32.540454545454544</v>
      </c>
      <c r="I871" s="2">
        <f t="shared" si="79"/>
        <v>4.8260983468073659</v>
      </c>
      <c r="J871" s="1">
        <f t="shared" si="80"/>
        <v>10617.416362976204</v>
      </c>
      <c r="K871" s="1">
        <f t="shared" si="81"/>
        <v>60971.583637023796</v>
      </c>
      <c r="L871" s="10">
        <f t="shared" si="82"/>
        <v>0.89060046117083158</v>
      </c>
      <c r="M871" s="1">
        <f t="shared" si="83"/>
        <v>54301.320505449323</v>
      </c>
    </row>
    <row r="872" spans="1:13" s="48" customFormat="1">
      <c r="A872" s="80" t="s">
        <v>847</v>
      </c>
      <c r="B872" s="89">
        <v>431980</v>
      </c>
      <c r="C872" s="48" t="s">
        <v>858</v>
      </c>
      <c r="D872" s="72" t="s">
        <v>1117</v>
      </c>
      <c r="E872" s="72" t="s">
        <v>1146</v>
      </c>
      <c r="F872" s="62">
        <v>326637</v>
      </c>
      <c r="G872" s="63">
        <v>6042</v>
      </c>
      <c r="H872" s="2">
        <f t="shared" si="78"/>
        <v>54.061072492552135</v>
      </c>
      <c r="I872" s="2">
        <f t="shared" si="79"/>
        <v>4.8260983468073659</v>
      </c>
      <c r="J872" s="1">
        <f t="shared" si="80"/>
        <v>29159.286211410104</v>
      </c>
      <c r="K872" s="1">
        <f t="shared" si="81"/>
        <v>297477.71378858987</v>
      </c>
      <c r="L872" s="10">
        <f t="shared" si="82"/>
        <v>0.89060046117083158</v>
      </c>
      <c r="M872" s="1">
        <f t="shared" si="83"/>
        <v>264933.78908816277</v>
      </c>
    </row>
    <row r="873" spans="1:13" s="48" customFormat="1">
      <c r="A873" s="80" t="s">
        <v>847</v>
      </c>
      <c r="B873" s="80">
        <v>431982</v>
      </c>
      <c r="C873" s="48" t="s">
        <v>859</v>
      </c>
      <c r="D873" s="72" t="s">
        <v>1117</v>
      </c>
      <c r="E873" s="72" t="s">
        <v>1146</v>
      </c>
      <c r="F873" s="62">
        <v>0</v>
      </c>
      <c r="G873" s="63">
        <v>0</v>
      </c>
      <c r="H873" s="2">
        <f t="shared" si="78"/>
        <v>0</v>
      </c>
      <c r="I873" s="2">
        <f t="shared" si="79"/>
        <v>4.8260983468073659</v>
      </c>
      <c r="J873" s="1">
        <f t="shared" si="80"/>
        <v>0</v>
      </c>
      <c r="K873" s="1">
        <f t="shared" si="81"/>
        <v>0</v>
      </c>
      <c r="L873" s="10">
        <f t="shared" si="82"/>
        <v>0.89060046117083158</v>
      </c>
      <c r="M873" s="1">
        <f t="shared" si="83"/>
        <v>0</v>
      </c>
    </row>
    <row r="874" spans="1:13" s="48" customFormat="1">
      <c r="A874" s="80" t="s">
        <v>847</v>
      </c>
      <c r="B874" s="80">
        <v>431984</v>
      </c>
      <c r="C874" s="48" t="s">
        <v>860</v>
      </c>
      <c r="D874" s="72" t="s">
        <v>1117</v>
      </c>
      <c r="E874" s="72" t="s">
        <v>1146</v>
      </c>
      <c r="F874" s="62">
        <v>0</v>
      </c>
      <c r="G874" s="63">
        <v>0</v>
      </c>
      <c r="H874" s="2">
        <f t="shared" si="78"/>
        <v>0</v>
      </c>
      <c r="I874" s="2">
        <f t="shared" si="79"/>
        <v>4.8260983468073659</v>
      </c>
      <c r="J874" s="1">
        <f t="shared" si="80"/>
        <v>0</v>
      </c>
      <c r="K874" s="1">
        <f t="shared" si="81"/>
        <v>0</v>
      </c>
      <c r="L874" s="10">
        <f t="shared" si="82"/>
        <v>0.89060046117083158</v>
      </c>
      <c r="M874" s="1">
        <f t="shared" si="83"/>
        <v>0</v>
      </c>
    </row>
    <row r="875" spans="1:13" s="48" customFormat="1">
      <c r="A875" s="80" t="s">
        <v>847</v>
      </c>
      <c r="B875" s="80">
        <v>431985</v>
      </c>
      <c r="C875" s="48" t="s">
        <v>861</v>
      </c>
      <c r="D875" s="72" t="s">
        <v>1117</v>
      </c>
      <c r="E875" s="72" t="s">
        <v>1146</v>
      </c>
      <c r="F875" s="62">
        <v>0</v>
      </c>
      <c r="G875" s="63">
        <v>0</v>
      </c>
      <c r="H875" s="2">
        <f t="shared" si="78"/>
        <v>0</v>
      </c>
      <c r="I875" s="2">
        <f t="shared" si="79"/>
        <v>4.8260983468073659</v>
      </c>
      <c r="J875" s="1">
        <f t="shared" si="80"/>
        <v>0</v>
      </c>
      <c r="K875" s="1">
        <f t="shared" si="81"/>
        <v>0</v>
      </c>
      <c r="L875" s="10">
        <f t="shared" si="82"/>
        <v>0.89060046117083158</v>
      </c>
      <c r="M875" s="1">
        <f t="shared" si="83"/>
        <v>0</v>
      </c>
    </row>
    <row r="876" spans="1:13" s="48" customFormat="1">
      <c r="A876" s="80" t="s">
        <v>847</v>
      </c>
      <c r="B876" s="80">
        <v>431988</v>
      </c>
      <c r="C876" s="48" t="s">
        <v>862</v>
      </c>
      <c r="D876" s="72" t="s">
        <v>1117</v>
      </c>
      <c r="E876" s="72" t="s">
        <v>1146</v>
      </c>
      <c r="F876" s="62">
        <v>0</v>
      </c>
      <c r="G876" s="63">
        <v>0</v>
      </c>
      <c r="H876" s="2">
        <f t="shared" si="78"/>
        <v>0</v>
      </c>
      <c r="I876" s="2">
        <f t="shared" si="79"/>
        <v>4.8260983468073659</v>
      </c>
      <c r="J876" s="1">
        <f t="shared" si="80"/>
        <v>0</v>
      </c>
      <c r="K876" s="1">
        <f t="shared" si="81"/>
        <v>0</v>
      </c>
      <c r="L876" s="10">
        <f t="shared" si="82"/>
        <v>0.89060046117083158</v>
      </c>
      <c r="M876" s="1">
        <f t="shared" si="83"/>
        <v>0</v>
      </c>
    </row>
    <row r="877" spans="1:13" s="48" customFormat="1">
      <c r="A877" s="80" t="s">
        <v>847</v>
      </c>
      <c r="B877" s="89">
        <v>431994</v>
      </c>
      <c r="C877" s="48" t="s">
        <v>863</v>
      </c>
      <c r="D877" s="72" t="s">
        <v>1117</v>
      </c>
      <c r="E877" s="72" t="s">
        <v>1146</v>
      </c>
      <c r="F877" s="62">
        <v>401787</v>
      </c>
      <c r="G877" s="63">
        <v>2616</v>
      </c>
      <c r="H877" s="2">
        <f t="shared" si="78"/>
        <v>153.58830275229357</v>
      </c>
      <c r="I877" s="2">
        <f t="shared" si="79"/>
        <v>4.8260983468073659</v>
      </c>
      <c r="J877" s="1">
        <f t="shared" si="80"/>
        <v>12625.073275248069</v>
      </c>
      <c r="K877" s="1">
        <f t="shared" si="81"/>
        <v>389161.92672475195</v>
      </c>
      <c r="L877" s="10">
        <f t="shared" si="82"/>
        <v>0.89060046117083158</v>
      </c>
      <c r="M877" s="1">
        <f t="shared" si="83"/>
        <v>346587.79141119344</v>
      </c>
    </row>
    <row r="878" spans="1:13" s="48" customFormat="1">
      <c r="A878" s="80" t="s">
        <v>847</v>
      </c>
      <c r="B878" s="89">
        <v>431995</v>
      </c>
      <c r="C878" s="48" t="s">
        <v>864</v>
      </c>
      <c r="D878" s="72" t="s">
        <v>1117</v>
      </c>
      <c r="E878" s="72" t="s">
        <v>1146</v>
      </c>
      <c r="F878" s="62">
        <v>185820</v>
      </c>
      <c r="G878" s="63">
        <v>2289</v>
      </c>
      <c r="H878" s="2">
        <f t="shared" si="78"/>
        <v>81.179554390563567</v>
      </c>
      <c r="I878" s="2">
        <f t="shared" si="79"/>
        <v>4.8260983468073659</v>
      </c>
      <c r="J878" s="1">
        <f t="shared" si="80"/>
        <v>11046.93911584206</v>
      </c>
      <c r="K878" s="1">
        <f t="shared" si="81"/>
        <v>174773.06088415795</v>
      </c>
      <c r="L878" s="10">
        <f t="shared" si="82"/>
        <v>0.89060046117083158</v>
      </c>
      <c r="M878" s="1">
        <f t="shared" si="83"/>
        <v>155652.96862366889</v>
      </c>
    </row>
    <row r="879" spans="1:13" s="48" customFormat="1">
      <c r="A879" s="80" t="s">
        <v>847</v>
      </c>
      <c r="B879" s="80">
        <v>432006</v>
      </c>
      <c r="C879" s="48" t="s">
        <v>865</v>
      </c>
      <c r="D879" s="72" t="s">
        <v>1117</v>
      </c>
      <c r="E879" s="72" t="s">
        <v>1146</v>
      </c>
      <c r="F879" s="62">
        <v>0</v>
      </c>
      <c r="G879" s="63">
        <v>0</v>
      </c>
      <c r="H879" s="2">
        <f t="shared" si="78"/>
        <v>0</v>
      </c>
      <c r="I879" s="2">
        <f t="shared" si="79"/>
        <v>4.8260983468073659</v>
      </c>
      <c r="J879" s="1">
        <f t="shared" si="80"/>
        <v>0</v>
      </c>
      <c r="K879" s="1">
        <f t="shared" si="81"/>
        <v>0</v>
      </c>
      <c r="L879" s="10">
        <f t="shared" si="82"/>
        <v>0.89060046117083158</v>
      </c>
      <c r="M879" s="1">
        <f t="shared" si="83"/>
        <v>0</v>
      </c>
    </row>
    <row r="880" spans="1:13" s="48" customFormat="1">
      <c r="A880" s="80" t="s">
        <v>847</v>
      </c>
      <c r="B880" s="89">
        <v>432008</v>
      </c>
      <c r="C880" s="48" t="s">
        <v>866</v>
      </c>
      <c r="D880" s="72" t="s">
        <v>1117</v>
      </c>
      <c r="E880" s="72" t="s">
        <v>1146</v>
      </c>
      <c r="F880" s="62">
        <v>153420</v>
      </c>
      <c r="G880" s="63">
        <v>640</v>
      </c>
      <c r="H880" s="2">
        <f t="shared" si="78"/>
        <v>239.71875</v>
      </c>
      <c r="I880" s="2">
        <f t="shared" si="79"/>
        <v>4.8260983468073659</v>
      </c>
      <c r="J880" s="1">
        <f t="shared" si="80"/>
        <v>3088.7029419567143</v>
      </c>
      <c r="K880" s="1">
        <f t="shared" si="81"/>
        <v>150331.29705804327</v>
      </c>
      <c r="L880" s="10">
        <f t="shared" si="82"/>
        <v>0.89060046117083158</v>
      </c>
      <c r="M880" s="1">
        <f t="shared" si="83"/>
        <v>133885.12248830262</v>
      </c>
    </row>
    <row r="881" spans="1:13" s="48" customFormat="1">
      <c r="A881" s="80" t="s">
        <v>847</v>
      </c>
      <c r="B881" s="80">
        <v>432010</v>
      </c>
      <c r="C881" s="48" t="s">
        <v>867</v>
      </c>
      <c r="D881" s="72" t="s">
        <v>1117</v>
      </c>
      <c r="E881" s="72" t="s">
        <v>1146</v>
      </c>
      <c r="F881" s="62">
        <v>0</v>
      </c>
      <c r="G881" s="63">
        <v>0</v>
      </c>
      <c r="H881" s="2">
        <f t="shared" si="78"/>
        <v>0</v>
      </c>
      <c r="I881" s="2">
        <f t="shared" si="79"/>
        <v>4.8260983468073659</v>
      </c>
      <c r="J881" s="1">
        <f t="shared" si="80"/>
        <v>0</v>
      </c>
      <c r="K881" s="1">
        <f t="shared" si="81"/>
        <v>0</v>
      </c>
      <c r="L881" s="10">
        <f t="shared" si="82"/>
        <v>0.89060046117083158</v>
      </c>
      <c r="M881" s="1">
        <f t="shared" si="83"/>
        <v>0</v>
      </c>
    </row>
    <row r="882" spans="1:13" s="48" customFormat="1">
      <c r="A882" s="80" t="s">
        <v>847</v>
      </c>
      <c r="B882" s="89">
        <v>432013</v>
      </c>
      <c r="C882" s="48" t="s">
        <v>868</v>
      </c>
      <c r="D882" s="72" t="s">
        <v>1117</v>
      </c>
      <c r="E882" s="72" t="s">
        <v>1146</v>
      </c>
      <c r="F882" s="62">
        <v>299202</v>
      </c>
      <c r="G882" s="63">
        <v>994</v>
      </c>
      <c r="H882" s="2">
        <f t="shared" si="78"/>
        <v>301.00804828973844</v>
      </c>
      <c r="I882" s="2">
        <f t="shared" si="79"/>
        <v>4.8260983468073659</v>
      </c>
      <c r="J882" s="1">
        <f t="shared" si="80"/>
        <v>4797.1417567265216</v>
      </c>
      <c r="K882" s="1">
        <f t="shared" si="81"/>
        <v>294404.85824327345</v>
      </c>
      <c r="L882" s="10">
        <f t="shared" si="82"/>
        <v>0.89060046117083158</v>
      </c>
      <c r="M882" s="1">
        <f t="shared" si="83"/>
        <v>262197.10252239264</v>
      </c>
    </row>
    <row r="883" spans="1:13" s="48" customFormat="1">
      <c r="A883" s="80" t="s">
        <v>847</v>
      </c>
      <c r="B883" s="80">
        <v>432014</v>
      </c>
      <c r="C883" s="48" t="s">
        <v>869</v>
      </c>
      <c r="D883" s="72" t="s">
        <v>1117</v>
      </c>
      <c r="E883" s="72" t="s">
        <v>1146</v>
      </c>
      <c r="F883" s="62">
        <v>0</v>
      </c>
      <c r="G883" s="63">
        <v>0</v>
      </c>
      <c r="H883" s="2">
        <f t="shared" si="78"/>
        <v>0</v>
      </c>
      <c r="I883" s="2">
        <f t="shared" si="79"/>
        <v>4.8260983468073659</v>
      </c>
      <c r="J883" s="1">
        <f t="shared" si="80"/>
        <v>0</v>
      </c>
      <c r="K883" s="1">
        <f t="shared" si="81"/>
        <v>0</v>
      </c>
      <c r="L883" s="10">
        <f t="shared" si="82"/>
        <v>0.89060046117083158</v>
      </c>
      <c r="M883" s="1">
        <f t="shared" si="83"/>
        <v>0</v>
      </c>
    </row>
    <row r="884" spans="1:13" s="48" customFormat="1">
      <c r="A884" s="80" t="s">
        <v>847</v>
      </c>
      <c r="B884" s="89">
        <v>432016</v>
      </c>
      <c r="C884" s="48" t="s">
        <v>870</v>
      </c>
      <c r="D884" s="72" t="s">
        <v>1117</v>
      </c>
      <c r="E884" s="72" t="s">
        <v>1146</v>
      </c>
      <c r="F884" s="62">
        <v>1168896</v>
      </c>
      <c r="G884" s="63">
        <v>9561</v>
      </c>
      <c r="H884" s="2">
        <f t="shared" si="78"/>
        <v>122.25666771258237</v>
      </c>
      <c r="I884" s="2">
        <f t="shared" si="79"/>
        <v>4.8260983468073659</v>
      </c>
      <c r="J884" s="1">
        <f t="shared" si="80"/>
        <v>46142.326293825223</v>
      </c>
      <c r="K884" s="1">
        <f t="shared" si="81"/>
        <v>1122753.6737061748</v>
      </c>
      <c r="L884" s="10">
        <f t="shared" si="82"/>
        <v>0.89060046117083158</v>
      </c>
      <c r="M884" s="1">
        <f t="shared" si="83"/>
        <v>999924.93958396465</v>
      </c>
    </row>
    <row r="885" spans="1:13" s="48" customFormat="1">
      <c r="A885" s="80" t="s">
        <v>847</v>
      </c>
      <c r="B885" s="89">
        <v>432017</v>
      </c>
      <c r="C885" s="48" t="s">
        <v>871</v>
      </c>
      <c r="D885" s="72" t="s">
        <v>1117</v>
      </c>
      <c r="E885" s="72" t="s">
        <v>1146</v>
      </c>
      <c r="F885" s="62">
        <v>492666</v>
      </c>
      <c r="G885" s="63">
        <v>4995</v>
      </c>
      <c r="H885" s="2">
        <f t="shared" si="78"/>
        <v>98.631831831831832</v>
      </c>
      <c r="I885" s="2">
        <f t="shared" si="79"/>
        <v>4.8260983468073659</v>
      </c>
      <c r="J885" s="1">
        <f t="shared" si="80"/>
        <v>24106.361242302792</v>
      </c>
      <c r="K885" s="1">
        <f t="shared" si="81"/>
        <v>468559.63875769719</v>
      </c>
      <c r="L885" s="10">
        <f t="shared" si="82"/>
        <v>0.89060046117083158</v>
      </c>
      <c r="M885" s="1">
        <f t="shared" si="83"/>
        <v>417299.43036364339</v>
      </c>
    </row>
    <row r="886" spans="1:13" s="48" customFormat="1">
      <c r="A886" s="80" t="s">
        <v>847</v>
      </c>
      <c r="B886" s="80">
        <v>432018</v>
      </c>
      <c r="C886" s="48" t="s">
        <v>872</v>
      </c>
      <c r="D886" s="72" t="s">
        <v>1117</v>
      </c>
      <c r="E886" s="72" t="s">
        <v>1146</v>
      </c>
      <c r="F886" s="62">
        <v>0</v>
      </c>
      <c r="G886" s="63">
        <v>0</v>
      </c>
      <c r="H886" s="2">
        <f t="shared" si="78"/>
        <v>0</v>
      </c>
      <c r="I886" s="2">
        <f t="shared" si="79"/>
        <v>4.8260983468073659</v>
      </c>
      <c r="J886" s="1">
        <f t="shared" si="80"/>
        <v>0</v>
      </c>
      <c r="K886" s="1">
        <f t="shared" si="81"/>
        <v>0</v>
      </c>
      <c r="L886" s="10">
        <f t="shared" si="82"/>
        <v>0.89060046117083158</v>
      </c>
      <c r="M886" s="1">
        <f t="shared" si="83"/>
        <v>0</v>
      </c>
    </row>
    <row r="887" spans="1:13" s="48" customFormat="1">
      <c r="A887" s="80" t="s">
        <v>847</v>
      </c>
      <c r="B887" s="80">
        <v>432020</v>
      </c>
      <c r="C887" s="48" t="s">
        <v>873</v>
      </c>
      <c r="D887" s="72" t="s">
        <v>1117</v>
      </c>
      <c r="E887" s="72" t="s">
        <v>1146</v>
      </c>
      <c r="F887" s="62">
        <v>0</v>
      </c>
      <c r="G887" s="63">
        <v>0</v>
      </c>
      <c r="H887" s="2">
        <f t="shared" si="78"/>
        <v>0</v>
      </c>
      <c r="I887" s="2">
        <f t="shared" si="79"/>
        <v>4.8260983468073659</v>
      </c>
      <c r="J887" s="1">
        <f t="shared" si="80"/>
        <v>0</v>
      </c>
      <c r="K887" s="1">
        <f t="shared" si="81"/>
        <v>0</v>
      </c>
      <c r="L887" s="10">
        <f t="shared" si="82"/>
        <v>0.89060046117083158</v>
      </c>
      <c r="M887" s="1">
        <f t="shared" si="83"/>
        <v>0</v>
      </c>
    </row>
    <row r="888" spans="1:13" s="48" customFormat="1">
      <c r="A888" s="80" t="s">
        <v>847</v>
      </c>
      <c r="B888" s="80">
        <v>432022</v>
      </c>
      <c r="C888" s="48" t="s">
        <v>874</v>
      </c>
      <c r="D888" s="72" t="s">
        <v>1117</v>
      </c>
      <c r="E888" s="72" t="s">
        <v>1146</v>
      </c>
      <c r="F888" s="62">
        <v>0</v>
      </c>
      <c r="G888" s="63">
        <v>0</v>
      </c>
      <c r="H888" s="2">
        <f t="shared" si="78"/>
        <v>0</v>
      </c>
      <c r="I888" s="2">
        <f t="shared" si="79"/>
        <v>4.8260983468073659</v>
      </c>
      <c r="J888" s="1">
        <f t="shared" si="80"/>
        <v>0</v>
      </c>
      <c r="K888" s="1">
        <f t="shared" si="81"/>
        <v>0</v>
      </c>
      <c r="L888" s="10">
        <f t="shared" si="82"/>
        <v>0.89060046117083158</v>
      </c>
      <c r="M888" s="1">
        <f t="shared" si="83"/>
        <v>0</v>
      </c>
    </row>
    <row r="889" spans="1:13" s="48" customFormat="1">
      <c r="A889" s="80" t="s">
        <v>847</v>
      </c>
      <c r="B889" s="89">
        <v>432023</v>
      </c>
      <c r="C889" s="48" t="s">
        <v>875</v>
      </c>
      <c r="D889" s="72" t="s">
        <v>1117</v>
      </c>
      <c r="E889" s="72" t="s">
        <v>1146</v>
      </c>
      <c r="F889" s="62">
        <v>216045</v>
      </c>
      <c r="G889" s="63">
        <v>582</v>
      </c>
      <c r="H889" s="2">
        <f t="shared" si="78"/>
        <v>371.21134020618558</v>
      </c>
      <c r="I889" s="2">
        <f t="shared" si="79"/>
        <v>4.8260983468073659</v>
      </c>
      <c r="J889" s="1">
        <f t="shared" si="80"/>
        <v>2808.7892378418869</v>
      </c>
      <c r="K889" s="1">
        <f t="shared" si="81"/>
        <v>213236.21076215812</v>
      </c>
      <c r="L889" s="10">
        <f t="shared" si="82"/>
        <v>0.89060046117083158</v>
      </c>
      <c r="M889" s="1">
        <f t="shared" si="83"/>
        <v>189908.26764309866</v>
      </c>
    </row>
    <row r="890" spans="1:13" s="48" customFormat="1">
      <c r="A890" s="80" t="s">
        <v>847</v>
      </c>
      <c r="B890" s="80">
        <v>432025</v>
      </c>
      <c r="C890" s="48" t="s">
        <v>876</v>
      </c>
      <c r="D890" s="72" t="s">
        <v>1117</v>
      </c>
      <c r="E890" s="72" t="s">
        <v>1146</v>
      </c>
      <c r="F890" s="62">
        <v>0</v>
      </c>
      <c r="G890" s="63">
        <v>0</v>
      </c>
      <c r="H890" s="2">
        <f t="shared" si="78"/>
        <v>0</v>
      </c>
      <c r="I890" s="2">
        <f t="shared" si="79"/>
        <v>4.8260983468073659</v>
      </c>
      <c r="J890" s="1">
        <f t="shared" si="80"/>
        <v>0</v>
      </c>
      <c r="K890" s="1">
        <f t="shared" si="81"/>
        <v>0</v>
      </c>
      <c r="L890" s="10">
        <f t="shared" si="82"/>
        <v>0.89060046117083158</v>
      </c>
      <c r="M890" s="1">
        <f t="shared" si="83"/>
        <v>0</v>
      </c>
    </row>
    <row r="891" spans="1:13" s="48" customFormat="1">
      <c r="A891" s="80" t="s">
        <v>847</v>
      </c>
      <c r="B891" s="89">
        <v>432029</v>
      </c>
      <c r="C891" s="48" t="s">
        <v>877</v>
      </c>
      <c r="D891" s="72" t="s">
        <v>1117</v>
      </c>
      <c r="E891" s="72" t="s">
        <v>1146</v>
      </c>
      <c r="F891" s="62">
        <v>65895</v>
      </c>
      <c r="G891" s="63">
        <v>134</v>
      </c>
      <c r="H891" s="2">
        <f t="shared" si="78"/>
        <v>491.75373134328356</v>
      </c>
      <c r="I891" s="2">
        <f t="shared" si="79"/>
        <v>4.8260983468073659</v>
      </c>
      <c r="J891" s="1">
        <f t="shared" si="80"/>
        <v>646.69717847218703</v>
      </c>
      <c r="K891" s="1">
        <f t="shared" si="81"/>
        <v>65248.30282152781</v>
      </c>
      <c r="L891" s="10">
        <f t="shared" si="82"/>
        <v>0.89060046117083158</v>
      </c>
      <c r="M891" s="1">
        <f t="shared" si="83"/>
        <v>58110.168583466737</v>
      </c>
    </row>
    <row r="892" spans="1:13" s="48" customFormat="1">
      <c r="A892" s="80" t="s">
        <v>847</v>
      </c>
      <c r="B892" s="89">
        <v>432030</v>
      </c>
      <c r="C892" s="48" t="s">
        <v>810</v>
      </c>
      <c r="D892" s="72" t="s">
        <v>1117</v>
      </c>
      <c r="E892" s="72" t="s">
        <v>1146</v>
      </c>
      <c r="F892" s="62">
        <v>211761</v>
      </c>
      <c r="G892" s="63">
        <v>1527</v>
      </c>
      <c r="H892" s="2">
        <f t="shared" si="78"/>
        <v>138.6777996070727</v>
      </c>
      <c r="I892" s="2">
        <f t="shared" si="79"/>
        <v>4.8260983468073659</v>
      </c>
      <c r="J892" s="1">
        <f t="shared" si="80"/>
        <v>7369.4521755748474</v>
      </c>
      <c r="K892" s="1">
        <f t="shared" si="81"/>
        <v>204391.54782442516</v>
      </c>
      <c r="L892" s="10">
        <f t="shared" si="82"/>
        <v>0.89060046117083158</v>
      </c>
      <c r="M892" s="1">
        <f t="shared" si="83"/>
        <v>182031.20675185311</v>
      </c>
    </row>
    <row r="893" spans="1:13" s="48" customFormat="1">
      <c r="A893" s="80" t="s">
        <v>847</v>
      </c>
      <c r="B893" s="80">
        <v>432032</v>
      </c>
      <c r="C893" s="48" t="s">
        <v>878</v>
      </c>
      <c r="D893" s="72" t="s">
        <v>1117</v>
      </c>
      <c r="E893" s="72" t="s">
        <v>1146</v>
      </c>
      <c r="F893" s="62">
        <v>0</v>
      </c>
      <c r="G893" s="63">
        <v>0</v>
      </c>
      <c r="H893" s="2">
        <f t="shared" si="78"/>
        <v>0</v>
      </c>
      <c r="I893" s="2">
        <f t="shared" si="79"/>
        <v>4.8260983468073659</v>
      </c>
      <c r="J893" s="1">
        <f t="shared" si="80"/>
        <v>0</v>
      </c>
      <c r="K893" s="1">
        <f t="shared" si="81"/>
        <v>0</v>
      </c>
      <c r="L893" s="10">
        <f t="shared" si="82"/>
        <v>0.89060046117083158</v>
      </c>
      <c r="M893" s="1">
        <f t="shared" si="83"/>
        <v>0</v>
      </c>
    </row>
    <row r="894" spans="1:13" s="48" customFormat="1">
      <c r="A894" s="80" t="s">
        <v>847</v>
      </c>
      <c r="B894" s="89">
        <v>432034</v>
      </c>
      <c r="C894" s="48" t="s">
        <v>879</v>
      </c>
      <c r="D894" s="72" t="s">
        <v>1117</v>
      </c>
      <c r="E894" s="72" t="s">
        <v>1146</v>
      </c>
      <c r="F894" s="62">
        <v>48792</v>
      </c>
      <c r="G894" s="63">
        <v>405</v>
      </c>
      <c r="H894" s="2">
        <f t="shared" si="78"/>
        <v>120.47407407407407</v>
      </c>
      <c r="I894" s="2">
        <f t="shared" si="79"/>
        <v>4.8260983468073659</v>
      </c>
      <c r="J894" s="1">
        <f t="shared" si="80"/>
        <v>1954.5698304569833</v>
      </c>
      <c r="K894" s="1">
        <f t="shared" si="81"/>
        <v>46837.430169543019</v>
      </c>
      <c r="L894" s="10">
        <f t="shared" si="82"/>
        <v>0.89060046117083158</v>
      </c>
      <c r="M894" s="1">
        <f t="shared" si="83"/>
        <v>41713.436909051634</v>
      </c>
    </row>
    <row r="895" spans="1:13" s="48" customFormat="1">
      <c r="A895" s="80" t="s">
        <v>847</v>
      </c>
      <c r="B895" s="89">
        <v>432141</v>
      </c>
      <c r="C895" s="48" t="s">
        <v>880</v>
      </c>
      <c r="D895" s="72" t="s">
        <v>1117</v>
      </c>
      <c r="E895" s="72" t="s">
        <v>1146</v>
      </c>
      <c r="F895" s="62">
        <v>140511</v>
      </c>
      <c r="G895" s="63">
        <v>488</v>
      </c>
      <c r="H895" s="2">
        <f t="shared" si="78"/>
        <v>287.93237704918033</v>
      </c>
      <c r="I895" s="2">
        <f t="shared" si="79"/>
        <v>4.8260983468073659</v>
      </c>
      <c r="J895" s="1">
        <f t="shared" si="80"/>
        <v>2355.1359932419946</v>
      </c>
      <c r="K895" s="1">
        <f t="shared" si="81"/>
        <v>138155.864006758</v>
      </c>
      <c r="L895" s="10">
        <f t="shared" si="82"/>
        <v>0.89060046117083158</v>
      </c>
      <c r="M895" s="1">
        <f t="shared" si="83"/>
        <v>123041.67619787337</v>
      </c>
    </row>
    <row r="896" spans="1:13" s="48" customFormat="1">
      <c r="A896" s="80" t="s">
        <v>881</v>
      </c>
      <c r="B896" s="89">
        <v>440425</v>
      </c>
      <c r="C896" s="48" t="s">
        <v>882</v>
      </c>
      <c r="D896" s="72" t="s">
        <v>1117</v>
      </c>
      <c r="E896" s="72" t="s">
        <v>1146</v>
      </c>
      <c r="F896" s="62">
        <v>23469</v>
      </c>
      <c r="G896" s="63">
        <v>473</v>
      </c>
      <c r="H896" s="2">
        <f t="shared" si="78"/>
        <v>49.61733615221987</v>
      </c>
      <c r="I896" s="2">
        <f t="shared" si="79"/>
        <v>4.8260983468073659</v>
      </c>
      <c r="J896" s="1">
        <f t="shared" si="80"/>
        <v>2282.744518039884</v>
      </c>
      <c r="K896" s="1">
        <f t="shared" si="81"/>
        <v>21186.255481960117</v>
      </c>
      <c r="L896" s="10">
        <f t="shared" si="82"/>
        <v>0.89060046117083158</v>
      </c>
      <c r="M896" s="1">
        <f t="shared" si="83"/>
        <v>18868.488902716741</v>
      </c>
    </row>
    <row r="897" spans="1:13" s="48" customFormat="1">
      <c r="A897" s="80" t="s">
        <v>881</v>
      </c>
      <c r="B897" s="89">
        <v>442038</v>
      </c>
      <c r="C897" s="48" t="s">
        <v>883</v>
      </c>
      <c r="D897" s="72" t="s">
        <v>1117</v>
      </c>
      <c r="E897" s="72" t="s">
        <v>1146</v>
      </c>
      <c r="F897" s="62">
        <v>219720</v>
      </c>
      <c r="G897" s="63">
        <v>737</v>
      </c>
      <c r="H897" s="2">
        <f t="shared" si="78"/>
        <v>298.12754409769337</v>
      </c>
      <c r="I897" s="2">
        <f t="shared" si="79"/>
        <v>4.8260983468073659</v>
      </c>
      <c r="J897" s="1">
        <f t="shared" si="80"/>
        <v>3556.8344815970286</v>
      </c>
      <c r="K897" s="1">
        <f t="shared" si="81"/>
        <v>216163.16551840297</v>
      </c>
      <c r="L897" s="10">
        <f t="shared" si="82"/>
        <v>0.89060046117083158</v>
      </c>
      <c r="M897" s="1">
        <f t="shared" si="83"/>
        <v>192515.01489883647</v>
      </c>
    </row>
    <row r="898" spans="1:13" s="48" customFormat="1">
      <c r="A898" s="80" t="s">
        <v>881</v>
      </c>
      <c r="B898" s="89">
        <v>442039</v>
      </c>
      <c r="C898" s="48" t="s">
        <v>884</v>
      </c>
      <c r="D898" s="72" t="s">
        <v>1117</v>
      </c>
      <c r="E898" s="72" t="s">
        <v>1146</v>
      </c>
      <c r="F898" s="62">
        <v>1844223</v>
      </c>
      <c r="G898" s="63">
        <v>4843</v>
      </c>
      <c r="H898" s="2">
        <f t="shared" si="78"/>
        <v>380.80177575882715</v>
      </c>
      <c r="I898" s="2">
        <f t="shared" si="79"/>
        <v>4.8260983468073659</v>
      </c>
      <c r="J898" s="1">
        <f t="shared" si="80"/>
        <v>23372.794293588075</v>
      </c>
      <c r="K898" s="1">
        <f t="shared" si="81"/>
        <v>1820850.205706412</v>
      </c>
      <c r="L898" s="10">
        <f t="shared" si="82"/>
        <v>0.89060046117083158</v>
      </c>
      <c r="M898" s="1">
        <f t="shared" si="83"/>
        <v>1621650.0329251341</v>
      </c>
    </row>
    <row r="899" spans="1:13" s="48" customFormat="1">
      <c r="A899" s="80" t="s">
        <v>881</v>
      </c>
      <c r="B899" s="89">
        <v>442040</v>
      </c>
      <c r="C899" s="48" t="s">
        <v>885</v>
      </c>
      <c r="D899" s="72" t="s">
        <v>1117</v>
      </c>
      <c r="E899" s="72" t="s">
        <v>1146</v>
      </c>
      <c r="F899" s="62">
        <v>470097</v>
      </c>
      <c r="G899" s="63">
        <v>3175</v>
      </c>
      <c r="H899" s="2">
        <f t="shared" ref="H899:H962" si="84">IFERROR(F899/G899,0)</f>
        <v>148.06204724409449</v>
      </c>
      <c r="I899" s="2">
        <f t="shared" ref="I899:I962" si="85">$D$1134</f>
        <v>4.8260983468073659</v>
      </c>
      <c r="J899" s="1">
        <f t="shared" ref="J899:J962" si="86">MIN(F899,I899*G899)</f>
        <v>15322.862251113387</v>
      </c>
      <c r="K899" s="1">
        <f t="shared" ref="K899:K962" si="87">F899-J899</f>
        <v>454774.1377488866</v>
      </c>
      <c r="L899" s="10">
        <f t="shared" ref="L899:L962" si="88">$L$1132</f>
        <v>0.89060046117083158</v>
      </c>
      <c r="M899" s="1">
        <f t="shared" ref="M899:M962" si="89">L899*K899</f>
        <v>405022.05680772569</v>
      </c>
    </row>
    <row r="900" spans="1:13" s="48" customFormat="1">
      <c r="A900" s="80" t="s">
        <v>881</v>
      </c>
      <c r="B900" s="80">
        <v>442041</v>
      </c>
      <c r="C900" s="48" t="s">
        <v>886</v>
      </c>
      <c r="D900" s="72" t="s">
        <v>1117</v>
      </c>
      <c r="E900" s="72" t="s">
        <v>1146</v>
      </c>
      <c r="F900" s="62">
        <v>0</v>
      </c>
      <c r="G900" s="63">
        <v>0</v>
      </c>
      <c r="H900" s="2">
        <f t="shared" si="84"/>
        <v>0</v>
      </c>
      <c r="I900" s="2">
        <f t="shared" si="85"/>
        <v>4.8260983468073659</v>
      </c>
      <c r="J900" s="1">
        <f t="shared" si="86"/>
        <v>0</v>
      </c>
      <c r="K900" s="1">
        <f t="shared" si="87"/>
        <v>0</v>
      </c>
      <c r="L900" s="10">
        <f t="shared" si="88"/>
        <v>0.89060046117083158</v>
      </c>
      <c r="M900" s="1">
        <f t="shared" si="89"/>
        <v>0</v>
      </c>
    </row>
    <row r="901" spans="1:13" s="48" customFormat="1">
      <c r="A901" s="80" t="s">
        <v>881</v>
      </c>
      <c r="B901" s="80">
        <v>442043</v>
      </c>
      <c r="C901" s="48" t="s">
        <v>887</v>
      </c>
      <c r="D901" s="72" t="s">
        <v>1117</v>
      </c>
      <c r="E901" s="72" t="s">
        <v>1146</v>
      </c>
      <c r="F901" s="62">
        <v>0</v>
      </c>
      <c r="G901" s="63">
        <v>0</v>
      </c>
      <c r="H901" s="2">
        <f t="shared" si="84"/>
        <v>0</v>
      </c>
      <c r="I901" s="2">
        <f t="shared" si="85"/>
        <v>4.8260983468073659</v>
      </c>
      <c r="J901" s="1">
        <f t="shared" si="86"/>
        <v>0</v>
      </c>
      <c r="K901" s="1">
        <f t="shared" si="87"/>
        <v>0</v>
      </c>
      <c r="L901" s="10">
        <f t="shared" si="88"/>
        <v>0.89060046117083158</v>
      </c>
      <c r="M901" s="1">
        <f t="shared" si="89"/>
        <v>0</v>
      </c>
    </row>
    <row r="902" spans="1:13" s="48" customFormat="1">
      <c r="A902" s="80" t="s">
        <v>881</v>
      </c>
      <c r="B902" s="89">
        <v>442046</v>
      </c>
      <c r="C902" s="48" t="s">
        <v>888</v>
      </c>
      <c r="D902" s="72" t="s">
        <v>1117</v>
      </c>
      <c r="E902" s="72" t="s">
        <v>1146</v>
      </c>
      <c r="F902" s="62">
        <v>470757</v>
      </c>
      <c r="G902" s="63">
        <v>3539</v>
      </c>
      <c r="H902" s="2">
        <f t="shared" si="84"/>
        <v>133.01977959875671</v>
      </c>
      <c r="I902" s="2">
        <f t="shared" si="85"/>
        <v>4.8260983468073659</v>
      </c>
      <c r="J902" s="1">
        <f t="shared" si="86"/>
        <v>17079.562049351269</v>
      </c>
      <c r="K902" s="1">
        <f t="shared" si="87"/>
        <v>453677.43795064872</v>
      </c>
      <c r="L902" s="10">
        <f t="shared" si="88"/>
        <v>0.89060046117083158</v>
      </c>
      <c r="M902" s="1">
        <f t="shared" si="89"/>
        <v>404045.33546164905</v>
      </c>
    </row>
    <row r="903" spans="1:13" s="48" customFormat="1">
      <c r="A903" s="80" t="s">
        <v>881</v>
      </c>
      <c r="B903" s="80">
        <v>442052</v>
      </c>
      <c r="C903" s="48" t="s">
        <v>889</v>
      </c>
      <c r="D903" s="72" t="s">
        <v>1117</v>
      </c>
      <c r="E903" s="72" t="s">
        <v>1146</v>
      </c>
      <c r="F903" s="62">
        <v>0</v>
      </c>
      <c r="G903" s="63">
        <v>0</v>
      </c>
      <c r="H903" s="2">
        <f t="shared" si="84"/>
        <v>0</v>
      </c>
      <c r="I903" s="2">
        <f t="shared" si="85"/>
        <v>4.8260983468073659</v>
      </c>
      <c r="J903" s="1">
        <f t="shared" si="86"/>
        <v>0</v>
      </c>
      <c r="K903" s="1">
        <f t="shared" si="87"/>
        <v>0</v>
      </c>
      <c r="L903" s="10">
        <f t="shared" si="88"/>
        <v>0.89060046117083158</v>
      </c>
      <c r="M903" s="1">
        <f t="shared" si="89"/>
        <v>0</v>
      </c>
    </row>
    <row r="904" spans="1:13" s="48" customFormat="1">
      <c r="A904" s="80" t="s">
        <v>881</v>
      </c>
      <c r="B904" s="89">
        <v>442057</v>
      </c>
      <c r="C904" s="48" t="s">
        <v>890</v>
      </c>
      <c r="D904" s="72" t="s">
        <v>1117</v>
      </c>
      <c r="E904" s="72" t="s">
        <v>1146</v>
      </c>
      <c r="F904" s="62">
        <v>738360</v>
      </c>
      <c r="G904" s="63">
        <v>1629</v>
      </c>
      <c r="H904" s="2">
        <f t="shared" si="84"/>
        <v>453.25966850828729</v>
      </c>
      <c r="I904" s="2">
        <f t="shared" si="85"/>
        <v>4.8260983468073659</v>
      </c>
      <c r="J904" s="1">
        <f t="shared" si="86"/>
        <v>7861.7142069491993</v>
      </c>
      <c r="K904" s="1">
        <f t="shared" si="87"/>
        <v>730498.28579305077</v>
      </c>
      <c r="L904" s="10">
        <f t="shared" si="88"/>
        <v>0.89060046117083158</v>
      </c>
      <c r="M904" s="1">
        <f t="shared" si="89"/>
        <v>650582.11021179298</v>
      </c>
    </row>
    <row r="905" spans="1:13" s="48" customFormat="1">
      <c r="A905" s="80" t="s">
        <v>881</v>
      </c>
      <c r="B905" s="80">
        <v>442059</v>
      </c>
      <c r="C905" s="48" t="s">
        <v>891</v>
      </c>
      <c r="D905" s="72" t="s">
        <v>1117</v>
      </c>
      <c r="E905" s="72" t="s">
        <v>1146</v>
      </c>
      <c r="F905" s="62">
        <v>0</v>
      </c>
      <c r="G905" s="63">
        <v>0</v>
      </c>
      <c r="H905" s="2">
        <f t="shared" si="84"/>
        <v>0</v>
      </c>
      <c r="I905" s="2">
        <f t="shared" si="85"/>
        <v>4.8260983468073659</v>
      </c>
      <c r="J905" s="1">
        <f t="shared" si="86"/>
        <v>0</v>
      </c>
      <c r="K905" s="1">
        <f t="shared" si="87"/>
        <v>0</v>
      </c>
      <c r="L905" s="10">
        <f t="shared" si="88"/>
        <v>0.89060046117083158</v>
      </c>
      <c r="M905" s="1">
        <f t="shared" si="89"/>
        <v>0</v>
      </c>
    </row>
    <row r="906" spans="1:13" s="48" customFormat="1">
      <c r="A906" s="80" t="s">
        <v>881</v>
      </c>
      <c r="B906" s="80">
        <v>442060</v>
      </c>
      <c r="C906" s="48" t="s">
        <v>892</v>
      </c>
      <c r="D906" s="72" t="s">
        <v>1117</v>
      </c>
      <c r="E906" s="72" t="s">
        <v>1146</v>
      </c>
      <c r="F906" s="62">
        <v>0</v>
      </c>
      <c r="G906" s="63">
        <v>0</v>
      </c>
      <c r="H906" s="2">
        <f t="shared" si="84"/>
        <v>0</v>
      </c>
      <c r="I906" s="2">
        <f t="shared" si="85"/>
        <v>4.8260983468073659</v>
      </c>
      <c r="J906" s="1">
        <f t="shared" si="86"/>
        <v>0</v>
      </c>
      <c r="K906" s="1">
        <f t="shared" si="87"/>
        <v>0</v>
      </c>
      <c r="L906" s="10">
        <f t="shared" si="88"/>
        <v>0.89060046117083158</v>
      </c>
      <c r="M906" s="1">
        <f t="shared" si="89"/>
        <v>0</v>
      </c>
    </row>
    <row r="907" spans="1:13" s="48" customFormat="1">
      <c r="A907" s="80" t="s">
        <v>881</v>
      </c>
      <c r="B907" s="89">
        <v>442061</v>
      </c>
      <c r="C907" s="48" t="s">
        <v>893</v>
      </c>
      <c r="D907" s="72" t="s">
        <v>1117</v>
      </c>
      <c r="E907" s="72" t="s">
        <v>1146</v>
      </c>
      <c r="F907" s="62">
        <v>367005</v>
      </c>
      <c r="G907" s="63">
        <v>1313</v>
      </c>
      <c r="H907" s="2">
        <f t="shared" si="84"/>
        <v>279.51637471439454</v>
      </c>
      <c r="I907" s="2">
        <f t="shared" si="85"/>
        <v>4.8260983468073659</v>
      </c>
      <c r="J907" s="1">
        <f t="shared" si="86"/>
        <v>6336.6671293580712</v>
      </c>
      <c r="K907" s="1">
        <f t="shared" si="87"/>
        <v>360668.33287064196</v>
      </c>
      <c r="L907" s="10">
        <f t="shared" si="88"/>
        <v>0.89060046117083158</v>
      </c>
      <c r="M907" s="1">
        <f t="shared" si="89"/>
        <v>321211.38358430873</v>
      </c>
    </row>
    <row r="908" spans="1:13" s="48" customFormat="1">
      <c r="A908" s="80" t="s">
        <v>881</v>
      </c>
      <c r="B908" s="89">
        <v>442065</v>
      </c>
      <c r="C908" s="48" t="s">
        <v>894</v>
      </c>
      <c r="D908" s="72" t="s">
        <v>1117</v>
      </c>
      <c r="E908" s="72" t="s">
        <v>1146</v>
      </c>
      <c r="F908" s="62">
        <v>9243</v>
      </c>
      <c r="G908" s="63">
        <v>731</v>
      </c>
      <c r="H908" s="2">
        <f t="shared" si="84"/>
        <v>12.644322845417237</v>
      </c>
      <c r="I908" s="2">
        <f t="shared" si="85"/>
        <v>4.8260983468073659</v>
      </c>
      <c r="J908" s="1">
        <f t="shared" si="86"/>
        <v>3527.8778915161847</v>
      </c>
      <c r="K908" s="1">
        <f t="shared" si="87"/>
        <v>5715.1221084838153</v>
      </c>
      <c r="L908" s="10">
        <f t="shared" si="88"/>
        <v>0.89060046117083158</v>
      </c>
      <c r="M908" s="1">
        <f t="shared" si="89"/>
        <v>5089.8903854633008</v>
      </c>
    </row>
    <row r="909" spans="1:13" s="48" customFormat="1">
      <c r="A909" s="80" t="s">
        <v>881</v>
      </c>
      <c r="B909" s="89">
        <v>442066</v>
      </c>
      <c r="C909" s="48" t="s">
        <v>895</v>
      </c>
      <c r="D909" s="72" t="s">
        <v>1117</v>
      </c>
      <c r="E909" s="72" t="s">
        <v>1146</v>
      </c>
      <c r="F909" s="62">
        <v>325938</v>
      </c>
      <c r="G909" s="63">
        <v>737</v>
      </c>
      <c r="H909" s="2">
        <f t="shared" si="84"/>
        <v>442.24966078697423</v>
      </c>
      <c r="I909" s="2">
        <f t="shared" si="85"/>
        <v>4.8260983468073659</v>
      </c>
      <c r="J909" s="1">
        <f t="shared" si="86"/>
        <v>3556.8344815970286</v>
      </c>
      <c r="K909" s="1">
        <f t="shared" si="87"/>
        <v>322381.165518403</v>
      </c>
      <c r="L909" s="10">
        <f t="shared" si="88"/>
        <v>0.89060046117083158</v>
      </c>
      <c r="M909" s="1">
        <f t="shared" si="89"/>
        <v>287112.8146834799</v>
      </c>
    </row>
    <row r="910" spans="1:13" s="48" customFormat="1">
      <c r="A910" s="80" t="s">
        <v>881</v>
      </c>
      <c r="B910" s="89">
        <v>442068</v>
      </c>
      <c r="C910" s="48" t="s">
        <v>896</v>
      </c>
      <c r="D910" s="72" t="s">
        <v>1117</v>
      </c>
      <c r="E910" s="72" t="s">
        <v>1146</v>
      </c>
      <c r="F910" s="62">
        <v>1487034</v>
      </c>
      <c r="G910" s="63">
        <v>17643</v>
      </c>
      <c r="H910" s="2">
        <f t="shared" si="84"/>
        <v>84.28464546845774</v>
      </c>
      <c r="I910" s="2">
        <f t="shared" si="85"/>
        <v>4.8260983468073659</v>
      </c>
      <c r="J910" s="1">
        <f t="shared" si="86"/>
        <v>85146.853132722361</v>
      </c>
      <c r="K910" s="1">
        <f t="shared" si="87"/>
        <v>1401887.1468672776</v>
      </c>
      <c r="L910" s="10">
        <f t="shared" si="88"/>
        <v>0.89060046117083158</v>
      </c>
      <c r="M910" s="1">
        <f t="shared" si="89"/>
        <v>1248521.3395094587</v>
      </c>
    </row>
    <row r="911" spans="1:13" s="48" customFormat="1">
      <c r="A911" s="80" t="s">
        <v>881</v>
      </c>
      <c r="B911" s="89">
        <v>442069</v>
      </c>
      <c r="C911" s="48" t="s">
        <v>897</v>
      </c>
      <c r="D911" s="72" t="s">
        <v>1117</v>
      </c>
      <c r="E911" s="72" t="s">
        <v>1146</v>
      </c>
      <c r="F911" s="62">
        <v>26154</v>
      </c>
      <c r="G911" s="63">
        <v>709</v>
      </c>
      <c r="H911" s="2">
        <f t="shared" si="84"/>
        <v>36.888575458392104</v>
      </c>
      <c r="I911" s="2">
        <f t="shared" si="85"/>
        <v>4.8260983468073659</v>
      </c>
      <c r="J911" s="1">
        <f t="shared" si="86"/>
        <v>3421.7037278864223</v>
      </c>
      <c r="K911" s="1">
        <f t="shared" si="87"/>
        <v>22732.296272113577</v>
      </c>
      <c r="L911" s="10">
        <f t="shared" si="88"/>
        <v>0.89060046117083158</v>
      </c>
      <c r="M911" s="1">
        <f t="shared" si="89"/>
        <v>20245.393543416329</v>
      </c>
    </row>
    <row r="912" spans="1:13" s="48" customFormat="1">
      <c r="A912" s="80" t="s">
        <v>881</v>
      </c>
      <c r="B912" s="80">
        <v>442070</v>
      </c>
      <c r="C912" s="48" t="s">
        <v>898</v>
      </c>
      <c r="D912" s="72" t="s">
        <v>1117</v>
      </c>
      <c r="E912" s="72" t="s">
        <v>1146</v>
      </c>
      <c r="F912" s="62">
        <v>0</v>
      </c>
      <c r="G912" s="63">
        <v>0</v>
      </c>
      <c r="H912" s="2">
        <f t="shared" si="84"/>
        <v>0</v>
      </c>
      <c r="I912" s="2">
        <f t="shared" si="85"/>
        <v>4.8260983468073659</v>
      </c>
      <c r="J912" s="1">
        <f t="shared" si="86"/>
        <v>0</v>
      </c>
      <c r="K912" s="1">
        <f t="shared" si="87"/>
        <v>0</v>
      </c>
      <c r="L912" s="10">
        <f t="shared" si="88"/>
        <v>0.89060046117083158</v>
      </c>
      <c r="M912" s="1">
        <f t="shared" si="89"/>
        <v>0</v>
      </c>
    </row>
    <row r="913" spans="1:13" s="48" customFormat="1">
      <c r="A913" s="80" t="s">
        <v>881</v>
      </c>
      <c r="B913" s="80">
        <v>442071</v>
      </c>
      <c r="C913" s="48" t="s">
        <v>899</v>
      </c>
      <c r="D913" s="72" t="s">
        <v>1117</v>
      </c>
      <c r="E913" s="72" t="s">
        <v>1146</v>
      </c>
      <c r="F913" s="62">
        <v>0</v>
      </c>
      <c r="G913" s="63">
        <v>0</v>
      </c>
      <c r="H913" s="2">
        <f t="shared" si="84"/>
        <v>0</v>
      </c>
      <c r="I913" s="2">
        <f t="shared" si="85"/>
        <v>4.8260983468073659</v>
      </c>
      <c r="J913" s="1">
        <f t="shared" si="86"/>
        <v>0</v>
      </c>
      <c r="K913" s="1">
        <f t="shared" si="87"/>
        <v>0</v>
      </c>
      <c r="L913" s="10">
        <f t="shared" si="88"/>
        <v>0.89060046117083158</v>
      </c>
      <c r="M913" s="1">
        <f t="shared" si="89"/>
        <v>0</v>
      </c>
    </row>
    <row r="914" spans="1:13" s="48" customFormat="1">
      <c r="A914" s="80" t="s">
        <v>881</v>
      </c>
      <c r="B914" s="89">
        <v>442073</v>
      </c>
      <c r="C914" s="48" t="s">
        <v>900</v>
      </c>
      <c r="D914" s="72" t="s">
        <v>1117</v>
      </c>
      <c r="E914" s="72" t="s">
        <v>1146</v>
      </c>
      <c r="F914" s="62">
        <v>37494</v>
      </c>
      <c r="G914" s="63">
        <v>81</v>
      </c>
      <c r="H914" s="2">
        <f t="shared" si="84"/>
        <v>462.88888888888891</v>
      </c>
      <c r="I914" s="2">
        <f t="shared" si="85"/>
        <v>4.8260983468073659</v>
      </c>
      <c r="J914" s="1">
        <f t="shared" si="86"/>
        <v>390.91396609139662</v>
      </c>
      <c r="K914" s="1">
        <f t="shared" si="87"/>
        <v>37103.086033908607</v>
      </c>
      <c r="L914" s="10">
        <f t="shared" si="88"/>
        <v>0.89060046117083158</v>
      </c>
      <c r="M914" s="1">
        <f t="shared" si="89"/>
        <v>33044.025532660045</v>
      </c>
    </row>
    <row r="915" spans="1:13" s="48" customFormat="1">
      <c r="A915" s="80" t="s">
        <v>881</v>
      </c>
      <c r="B915" s="89">
        <v>442076</v>
      </c>
      <c r="C915" s="48" t="s">
        <v>901</v>
      </c>
      <c r="D915" s="72" t="s">
        <v>1117</v>
      </c>
      <c r="E915" s="72" t="s">
        <v>1146</v>
      </c>
      <c r="F915" s="62">
        <v>339021</v>
      </c>
      <c r="G915" s="63">
        <v>2162</v>
      </c>
      <c r="H915" s="2">
        <f t="shared" si="84"/>
        <v>156.80897317298798</v>
      </c>
      <c r="I915" s="2">
        <f t="shared" si="85"/>
        <v>4.8260983468073659</v>
      </c>
      <c r="J915" s="1">
        <f t="shared" si="86"/>
        <v>10434.024625797525</v>
      </c>
      <c r="K915" s="1">
        <f t="shared" si="87"/>
        <v>328586.97537420248</v>
      </c>
      <c r="L915" s="10">
        <f t="shared" si="88"/>
        <v>0.89060046117083158</v>
      </c>
      <c r="M915" s="1">
        <f t="shared" si="89"/>
        <v>292639.71180299338</v>
      </c>
    </row>
    <row r="916" spans="1:13" s="48" customFormat="1">
      <c r="A916" s="80" t="s">
        <v>881</v>
      </c>
      <c r="B916" s="89">
        <v>442083</v>
      </c>
      <c r="C916" s="48" t="s">
        <v>902</v>
      </c>
      <c r="D916" s="72" t="s">
        <v>1117</v>
      </c>
      <c r="E916" s="72" t="s">
        <v>1146</v>
      </c>
      <c r="F916" s="62">
        <v>579216</v>
      </c>
      <c r="G916" s="63">
        <v>31265</v>
      </c>
      <c r="H916" s="2">
        <f t="shared" si="84"/>
        <v>18.526019510634896</v>
      </c>
      <c r="I916" s="2">
        <f t="shared" si="85"/>
        <v>4.8260983468073659</v>
      </c>
      <c r="J916" s="1">
        <f t="shared" si="86"/>
        <v>150887.9648129323</v>
      </c>
      <c r="K916" s="1">
        <f t="shared" si="87"/>
        <v>428328.0351870677</v>
      </c>
      <c r="L916" s="10">
        <f t="shared" si="88"/>
        <v>0.89060046117083158</v>
      </c>
      <c r="M916" s="1">
        <f t="shared" si="89"/>
        <v>381469.14566999866</v>
      </c>
    </row>
    <row r="917" spans="1:13" s="48" customFormat="1">
      <c r="A917" s="80" t="s">
        <v>881</v>
      </c>
      <c r="B917" s="89">
        <v>442086</v>
      </c>
      <c r="C917" s="48" t="s">
        <v>903</v>
      </c>
      <c r="D917" s="72" t="s">
        <v>1117</v>
      </c>
      <c r="E917" s="72" t="s">
        <v>1146</v>
      </c>
      <c r="F917" s="62">
        <v>1174734</v>
      </c>
      <c r="G917" s="63">
        <v>12536</v>
      </c>
      <c r="H917" s="2">
        <f t="shared" si="84"/>
        <v>93.708838544990428</v>
      </c>
      <c r="I917" s="2">
        <f t="shared" si="85"/>
        <v>4.8260983468073659</v>
      </c>
      <c r="J917" s="1">
        <f t="shared" si="86"/>
        <v>60499.968875577142</v>
      </c>
      <c r="K917" s="1">
        <f t="shared" si="87"/>
        <v>1114234.0311244228</v>
      </c>
      <c r="L917" s="10">
        <f t="shared" si="88"/>
        <v>0.89060046117083158</v>
      </c>
      <c r="M917" s="1">
        <f t="shared" si="89"/>
        <v>992337.3419716456</v>
      </c>
    </row>
    <row r="918" spans="1:13" s="48" customFormat="1">
      <c r="A918" s="80" t="s">
        <v>881</v>
      </c>
      <c r="B918" s="89">
        <v>442090</v>
      </c>
      <c r="C918" s="48" t="s">
        <v>904</v>
      </c>
      <c r="D918" s="72" t="s">
        <v>1117</v>
      </c>
      <c r="E918" s="72" t="s">
        <v>1146</v>
      </c>
      <c r="F918" s="62">
        <v>522084</v>
      </c>
      <c r="G918" s="63">
        <v>1720</v>
      </c>
      <c r="H918" s="2">
        <f t="shared" si="84"/>
        <v>303.53720930232561</v>
      </c>
      <c r="I918" s="2">
        <f t="shared" si="85"/>
        <v>4.8260983468073659</v>
      </c>
      <c r="J918" s="1">
        <f t="shared" si="86"/>
        <v>8300.8891565086687</v>
      </c>
      <c r="K918" s="1">
        <f t="shared" si="87"/>
        <v>513783.11084349133</v>
      </c>
      <c r="L918" s="10">
        <f t="shared" si="88"/>
        <v>0.89060046117083158</v>
      </c>
      <c r="M918" s="1">
        <f t="shared" si="89"/>
        <v>457575.47545899788</v>
      </c>
    </row>
    <row r="919" spans="1:13" s="48" customFormat="1">
      <c r="A919" s="80" t="s">
        <v>881</v>
      </c>
      <c r="B919" s="89">
        <v>442091</v>
      </c>
      <c r="C919" s="48" t="s">
        <v>905</v>
      </c>
      <c r="D919" s="72" t="s">
        <v>1117</v>
      </c>
      <c r="E919" s="72" t="s">
        <v>1146</v>
      </c>
      <c r="F919" s="62">
        <v>590367</v>
      </c>
      <c r="G919" s="63">
        <v>9205</v>
      </c>
      <c r="H919" s="2">
        <f t="shared" si="84"/>
        <v>64.135469853340581</v>
      </c>
      <c r="I919" s="2">
        <f t="shared" si="85"/>
        <v>4.8260983468073659</v>
      </c>
      <c r="J919" s="1">
        <f t="shared" si="86"/>
        <v>44424.235282361806</v>
      </c>
      <c r="K919" s="1">
        <f t="shared" si="87"/>
        <v>545942.76471763814</v>
      </c>
      <c r="L919" s="10">
        <f t="shared" si="88"/>
        <v>0.89060046117083158</v>
      </c>
      <c r="M919" s="1">
        <f t="shared" si="89"/>
        <v>486216.87803040736</v>
      </c>
    </row>
    <row r="920" spans="1:13" s="48" customFormat="1">
      <c r="A920" s="80" t="s">
        <v>881</v>
      </c>
      <c r="B920" s="80">
        <v>442093</v>
      </c>
      <c r="C920" s="48" t="s">
        <v>906</v>
      </c>
      <c r="D920" s="72" t="s">
        <v>1117</v>
      </c>
      <c r="E920" s="72" t="s">
        <v>1146</v>
      </c>
      <c r="F920" s="62">
        <v>0</v>
      </c>
      <c r="G920" s="63">
        <v>0</v>
      </c>
      <c r="H920" s="2">
        <f t="shared" si="84"/>
        <v>0</v>
      </c>
      <c r="I920" s="2">
        <f t="shared" si="85"/>
        <v>4.8260983468073659</v>
      </c>
      <c r="J920" s="1">
        <f t="shared" si="86"/>
        <v>0</v>
      </c>
      <c r="K920" s="1">
        <f t="shared" si="87"/>
        <v>0</v>
      </c>
      <c r="L920" s="10">
        <f t="shared" si="88"/>
        <v>0.89060046117083158</v>
      </c>
      <c r="M920" s="1">
        <f t="shared" si="89"/>
        <v>0</v>
      </c>
    </row>
    <row r="921" spans="1:13" s="48" customFormat="1">
      <c r="A921" s="80" t="s">
        <v>881</v>
      </c>
      <c r="B921" s="89">
        <v>442103</v>
      </c>
      <c r="C921" s="48" t="s">
        <v>907</v>
      </c>
      <c r="D921" s="72" t="s">
        <v>1117</v>
      </c>
      <c r="E921" s="72" t="s">
        <v>1146</v>
      </c>
      <c r="F921" s="62">
        <v>151782</v>
      </c>
      <c r="G921" s="63">
        <v>711</v>
      </c>
      <c r="H921" s="2">
        <f t="shared" si="84"/>
        <v>213.47679324894514</v>
      </c>
      <c r="I921" s="2">
        <f t="shared" si="85"/>
        <v>4.8260983468073659</v>
      </c>
      <c r="J921" s="1">
        <f t="shared" si="86"/>
        <v>3431.355924580037</v>
      </c>
      <c r="K921" s="1">
        <f t="shared" si="87"/>
        <v>148350.64407541996</v>
      </c>
      <c r="L921" s="10">
        <f t="shared" si="88"/>
        <v>0.89060046117083158</v>
      </c>
      <c r="M921" s="1">
        <f t="shared" si="89"/>
        <v>132121.15202855892</v>
      </c>
    </row>
    <row r="922" spans="1:13" s="48" customFormat="1">
      <c r="A922" s="80" t="s">
        <v>881</v>
      </c>
      <c r="B922" s="89">
        <v>442104</v>
      </c>
      <c r="C922" s="48" t="s">
        <v>908</v>
      </c>
      <c r="D922" s="72" t="s">
        <v>1117</v>
      </c>
      <c r="E922" s="72" t="s">
        <v>1146</v>
      </c>
      <c r="F922" s="62">
        <v>220908</v>
      </c>
      <c r="G922" s="63">
        <v>437</v>
      </c>
      <c r="H922" s="2">
        <f t="shared" si="84"/>
        <v>505.51029748283753</v>
      </c>
      <c r="I922" s="2">
        <f t="shared" si="85"/>
        <v>4.8260983468073659</v>
      </c>
      <c r="J922" s="1">
        <f t="shared" si="86"/>
        <v>2109.0049775548191</v>
      </c>
      <c r="K922" s="1">
        <f t="shared" si="87"/>
        <v>218798.99502244519</v>
      </c>
      <c r="L922" s="10">
        <f t="shared" si="88"/>
        <v>0.89060046117083158</v>
      </c>
      <c r="M922" s="1">
        <f t="shared" si="89"/>
        <v>194862.48587070417</v>
      </c>
    </row>
    <row r="923" spans="1:13" s="48" customFormat="1">
      <c r="A923" s="80" t="s">
        <v>881</v>
      </c>
      <c r="B923" s="89">
        <v>442105</v>
      </c>
      <c r="C923" s="48" t="s">
        <v>909</v>
      </c>
      <c r="D923" s="72" t="s">
        <v>1117</v>
      </c>
      <c r="E923" s="72" t="s">
        <v>1146</v>
      </c>
      <c r="F923" s="62">
        <v>277446</v>
      </c>
      <c r="G923" s="63">
        <v>1216</v>
      </c>
      <c r="H923" s="2">
        <f t="shared" si="84"/>
        <v>228.16282894736841</v>
      </c>
      <c r="I923" s="2">
        <f t="shared" si="85"/>
        <v>4.8260983468073659</v>
      </c>
      <c r="J923" s="1">
        <f t="shared" si="86"/>
        <v>5868.5355897177569</v>
      </c>
      <c r="K923" s="1">
        <f t="shared" si="87"/>
        <v>271577.46441028226</v>
      </c>
      <c r="L923" s="10">
        <f t="shared" si="88"/>
        <v>0.89060046117083158</v>
      </c>
      <c r="M923" s="1">
        <f t="shared" si="89"/>
        <v>241867.0150474025</v>
      </c>
    </row>
    <row r="924" spans="1:13" s="48" customFormat="1">
      <c r="A924" s="80" t="s">
        <v>881</v>
      </c>
      <c r="B924" s="89">
        <v>442107</v>
      </c>
      <c r="C924" s="48" t="s">
        <v>910</v>
      </c>
      <c r="D924" s="72" t="s">
        <v>1117</v>
      </c>
      <c r="E924" s="72" t="s">
        <v>1146</v>
      </c>
      <c r="F924" s="62">
        <v>0</v>
      </c>
      <c r="G924" s="63">
        <v>5307</v>
      </c>
      <c r="H924" s="2">
        <f t="shared" si="84"/>
        <v>0</v>
      </c>
      <c r="I924" s="2">
        <f t="shared" si="85"/>
        <v>4.8260983468073659</v>
      </c>
      <c r="J924" s="1">
        <f t="shared" si="86"/>
        <v>0</v>
      </c>
      <c r="K924" s="1">
        <f t="shared" si="87"/>
        <v>0</v>
      </c>
      <c r="L924" s="10">
        <f t="shared" si="88"/>
        <v>0.89060046117083158</v>
      </c>
      <c r="M924" s="1">
        <f t="shared" si="89"/>
        <v>0</v>
      </c>
    </row>
    <row r="925" spans="1:13" s="48" customFormat="1">
      <c r="A925" s="80" t="s">
        <v>881</v>
      </c>
      <c r="B925" s="80">
        <v>442112</v>
      </c>
      <c r="C925" s="48" t="s">
        <v>911</v>
      </c>
      <c r="D925" s="72" t="s">
        <v>1117</v>
      </c>
      <c r="E925" s="72" t="s">
        <v>1146</v>
      </c>
      <c r="F925" s="62">
        <v>0</v>
      </c>
      <c r="G925" s="63">
        <v>0</v>
      </c>
      <c r="H925" s="2">
        <f t="shared" si="84"/>
        <v>0</v>
      </c>
      <c r="I925" s="2">
        <f t="shared" si="85"/>
        <v>4.8260983468073659</v>
      </c>
      <c r="J925" s="1">
        <f t="shared" si="86"/>
        <v>0</v>
      </c>
      <c r="K925" s="1">
        <f t="shared" si="87"/>
        <v>0</v>
      </c>
      <c r="L925" s="10">
        <f t="shared" si="88"/>
        <v>0.89060046117083158</v>
      </c>
      <c r="M925" s="1">
        <f t="shared" si="89"/>
        <v>0</v>
      </c>
    </row>
    <row r="926" spans="1:13" s="48" customFormat="1">
      <c r="A926" s="80" t="s">
        <v>881</v>
      </c>
      <c r="B926" s="89">
        <v>442116</v>
      </c>
      <c r="C926" s="48" t="s">
        <v>912</v>
      </c>
      <c r="D926" s="72" t="s">
        <v>1117</v>
      </c>
      <c r="E926" s="72" t="s">
        <v>1146</v>
      </c>
      <c r="F926" s="62">
        <v>322080</v>
      </c>
      <c r="G926" s="63">
        <v>3362</v>
      </c>
      <c r="H926" s="2">
        <f t="shared" si="84"/>
        <v>95.800118976799524</v>
      </c>
      <c r="I926" s="2">
        <f t="shared" si="85"/>
        <v>4.8260983468073659</v>
      </c>
      <c r="J926" s="1">
        <f t="shared" si="86"/>
        <v>16225.342641966365</v>
      </c>
      <c r="K926" s="1">
        <f t="shared" si="87"/>
        <v>305854.65735803364</v>
      </c>
      <c r="L926" s="10">
        <f t="shared" si="88"/>
        <v>0.89060046117083158</v>
      </c>
      <c r="M926" s="1">
        <f t="shared" si="89"/>
        <v>272394.29889431142</v>
      </c>
    </row>
    <row r="927" spans="1:13" s="48" customFormat="1">
      <c r="A927" s="80" t="s">
        <v>881</v>
      </c>
      <c r="B927" s="89">
        <v>442130</v>
      </c>
      <c r="C927" s="48" t="s">
        <v>913</v>
      </c>
      <c r="D927" s="72" t="s">
        <v>1117</v>
      </c>
      <c r="E927" s="72" t="s">
        <v>1146</v>
      </c>
      <c r="F927" s="62">
        <v>519696</v>
      </c>
      <c r="G927" s="63">
        <v>9613</v>
      </c>
      <c r="H927" s="2">
        <f t="shared" si="84"/>
        <v>54.061791324248411</v>
      </c>
      <c r="I927" s="2">
        <f t="shared" si="85"/>
        <v>4.8260983468073659</v>
      </c>
      <c r="J927" s="1">
        <f t="shared" si="86"/>
        <v>46393.283407859206</v>
      </c>
      <c r="K927" s="1">
        <f t="shared" si="87"/>
        <v>473302.71659214079</v>
      </c>
      <c r="L927" s="10">
        <f t="shared" si="88"/>
        <v>0.89060046117083158</v>
      </c>
      <c r="M927" s="1">
        <f t="shared" si="89"/>
        <v>421523.617670368</v>
      </c>
    </row>
    <row r="928" spans="1:13" s="48" customFormat="1">
      <c r="A928" s="80" t="s">
        <v>881</v>
      </c>
      <c r="B928" s="80">
        <v>442131</v>
      </c>
      <c r="C928" s="48" t="s">
        <v>914</v>
      </c>
      <c r="D928" s="72" t="s">
        <v>1117</v>
      </c>
      <c r="E928" s="72" t="s">
        <v>1146</v>
      </c>
      <c r="F928" s="62">
        <v>0</v>
      </c>
      <c r="G928" s="63">
        <v>0</v>
      </c>
      <c r="H928" s="2">
        <f t="shared" si="84"/>
        <v>0</v>
      </c>
      <c r="I928" s="2">
        <f t="shared" si="85"/>
        <v>4.8260983468073659</v>
      </c>
      <c r="J928" s="1">
        <f t="shared" si="86"/>
        <v>0</v>
      </c>
      <c r="K928" s="1">
        <f t="shared" si="87"/>
        <v>0</v>
      </c>
      <c r="L928" s="10">
        <f t="shared" si="88"/>
        <v>0.89060046117083158</v>
      </c>
      <c r="M928" s="1">
        <f t="shared" si="89"/>
        <v>0</v>
      </c>
    </row>
    <row r="929" spans="1:13" s="48" customFormat="1">
      <c r="A929" s="80" t="s">
        <v>881</v>
      </c>
      <c r="B929" s="80">
        <v>442134</v>
      </c>
      <c r="C929" s="48" t="s">
        <v>915</v>
      </c>
      <c r="D929" s="72" t="s">
        <v>1117</v>
      </c>
      <c r="E929" s="72" t="s">
        <v>1146</v>
      </c>
      <c r="F929" s="62">
        <v>0</v>
      </c>
      <c r="G929" s="63">
        <v>0</v>
      </c>
      <c r="H929" s="2">
        <f t="shared" si="84"/>
        <v>0</v>
      </c>
      <c r="I929" s="2">
        <f t="shared" si="85"/>
        <v>4.8260983468073659</v>
      </c>
      <c r="J929" s="1">
        <f t="shared" si="86"/>
        <v>0</v>
      </c>
      <c r="K929" s="1">
        <f t="shared" si="87"/>
        <v>0</v>
      </c>
      <c r="L929" s="10">
        <f t="shared" si="88"/>
        <v>0.89060046117083158</v>
      </c>
      <c r="M929" s="1">
        <f t="shared" si="89"/>
        <v>0</v>
      </c>
    </row>
    <row r="930" spans="1:13" s="48" customFormat="1">
      <c r="A930" s="80" t="s">
        <v>881</v>
      </c>
      <c r="B930" s="89">
        <v>442135</v>
      </c>
      <c r="C930" s="48" t="s">
        <v>916</v>
      </c>
      <c r="D930" s="72" t="s">
        <v>1117</v>
      </c>
      <c r="E930" s="72" t="s">
        <v>1146</v>
      </c>
      <c r="F930" s="62">
        <v>513438</v>
      </c>
      <c r="G930" s="63">
        <v>3810</v>
      </c>
      <c r="H930" s="2">
        <f t="shared" si="84"/>
        <v>134.76062992125983</v>
      </c>
      <c r="I930" s="2">
        <f t="shared" si="85"/>
        <v>4.8260983468073659</v>
      </c>
      <c r="J930" s="1">
        <f t="shared" si="86"/>
        <v>18387.434701336064</v>
      </c>
      <c r="K930" s="1">
        <f t="shared" si="87"/>
        <v>495050.56529866392</v>
      </c>
      <c r="L930" s="10">
        <f t="shared" si="88"/>
        <v>0.89060046117083158</v>
      </c>
      <c r="M930" s="1">
        <f t="shared" si="89"/>
        <v>440892.26175787096</v>
      </c>
    </row>
    <row r="931" spans="1:13" s="48" customFormat="1">
      <c r="A931" s="80" t="s">
        <v>881</v>
      </c>
      <c r="B931" s="89">
        <v>442141</v>
      </c>
      <c r="C931" s="48" t="s">
        <v>880</v>
      </c>
      <c r="D931" s="72" t="s">
        <v>1117</v>
      </c>
      <c r="E931" s="72" t="s">
        <v>1146</v>
      </c>
      <c r="F931" s="62">
        <v>366888</v>
      </c>
      <c r="G931" s="63">
        <v>1508</v>
      </c>
      <c r="H931" s="2">
        <f t="shared" si="84"/>
        <v>243.29442970822282</v>
      </c>
      <c r="I931" s="2">
        <f t="shared" si="85"/>
        <v>4.8260983468073659</v>
      </c>
      <c r="J931" s="1">
        <f t="shared" si="86"/>
        <v>7277.7563069855078</v>
      </c>
      <c r="K931" s="1">
        <f t="shared" si="87"/>
        <v>359610.24369301449</v>
      </c>
      <c r="L931" s="10">
        <f t="shared" si="88"/>
        <v>0.89060046117083158</v>
      </c>
      <c r="M931" s="1">
        <f t="shared" si="89"/>
        <v>320269.04887475382</v>
      </c>
    </row>
    <row r="932" spans="1:13" s="48" customFormat="1">
      <c r="A932" s="80" t="s">
        <v>881</v>
      </c>
      <c r="B932" s="89">
        <v>442143</v>
      </c>
      <c r="C932" s="48" t="s">
        <v>917</v>
      </c>
      <c r="D932" s="72" t="s">
        <v>1117</v>
      </c>
      <c r="E932" s="72" t="s">
        <v>1146</v>
      </c>
      <c r="F932" s="62">
        <v>455763</v>
      </c>
      <c r="G932" s="63">
        <v>3813</v>
      </c>
      <c r="H932" s="2">
        <f t="shared" si="84"/>
        <v>119.52871754523997</v>
      </c>
      <c r="I932" s="2">
        <f t="shared" si="85"/>
        <v>4.8260983468073659</v>
      </c>
      <c r="J932" s="1">
        <f t="shared" si="86"/>
        <v>18401.912996376486</v>
      </c>
      <c r="K932" s="1">
        <f t="shared" si="87"/>
        <v>437361.08700362348</v>
      </c>
      <c r="L932" s="10">
        <f t="shared" si="88"/>
        <v>0.89060046117083158</v>
      </c>
      <c r="M932" s="1">
        <f t="shared" si="89"/>
        <v>389513.98578360328</v>
      </c>
    </row>
    <row r="933" spans="1:13" s="48" customFormat="1">
      <c r="A933" s="80" t="s">
        <v>881</v>
      </c>
      <c r="B933" s="89">
        <v>442150</v>
      </c>
      <c r="C933" s="48" t="s">
        <v>918</v>
      </c>
      <c r="D933" s="72" t="s">
        <v>1117</v>
      </c>
      <c r="E933" s="72" t="s">
        <v>1146</v>
      </c>
      <c r="F933" s="62">
        <v>0</v>
      </c>
      <c r="G933" s="63">
        <v>683</v>
      </c>
      <c r="H933" s="2">
        <f t="shared" si="84"/>
        <v>0</v>
      </c>
      <c r="I933" s="2">
        <f t="shared" si="85"/>
        <v>4.8260983468073659</v>
      </c>
      <c r="J933" s="1">
        <f t="shared" si="86"/>
        <v>0</v>
      </c>
      <c r="K933" s="1">
        <f t="shared" si="87"/>
        <v>0</v>
      </c>
      <c r="L933" s="10">
        <f t="shared" si="88"/>
        <v>0.89060046117083158</v>
      </c>
      <c r="M933" s="1">
        <f t="shared" si="89"/>
        <v>0</v>
      </c>
    </row>
    <row r="934" spans="1:13" s="48" customFormat="1">
      <c r="A934" s="80" t="s">
        <v>881</v>
      </c>
      <c r="B934" s="80">
        <v>442151</v>
      </c>
      <c r="C934" s="48" t="s">
        <v>919</v>
      </c>
      <c r="D934" s="72" t="s">
        <v>1117</v>
      </c>
      <c r="E934" s="72" t="s">
        <v>1146</v>
      </c>
      <c r="F934" s="62">
        <v>0</v>
      </c>
      <c r="G934" s="63">
        <v>0</v>
      </c>
      <c r="H934" s="2">
        <f t="shared" si="84"/>
        <v>0</v>
      </c>
      <c r="I934" s="2">
        <f t="shared" si="85"/>
        <v>4.8260983468073659</v>
      </c>
      <c r="J934" s="1">
        <f t="shared" si="86"/>
        <v>0</v>
      </c>
      <c r="K934" s="1">
        <f t="shared" si="87"/>
        <v>0</v>
      </c>
      <c r="L934" s="10">
        <f t="shared" si="88"/>
        <v>0.89060046117083158</v>
      </c>
      <c r="M934" s="1">
        <f t="shared" si="89"/>
        <v>0</v>
      </c>
    </row>
    <row r="935" spans="1:13" s="48" customFormat="1">
      <c r="A935" s="80" t="s">
        <v>881</v>
      </c>
      <c r="B935" s="89">
        <v>442159</v>
      </c>
      <c r="C935" s="48" t="s">
        <v>920</v>
      </c>
      <c r="D935" s="72" t="s">
        <v>1117</v>
      </c>
      <c r="E935" s="72" t="s">
        <v>1146</v>
      </c>
      <c r="F935" s="62">
        <v>1950150</v>
      </c>
      <c r="G935" s="63">
        <v>5063</v>
      </c>
      <c r="H935" s="2">
        <f t="shared" si="84"/>
        <v>385.1767726644282</v>
      </c>
      <c r="I935" s="2">
        <f t="shared" si="85"/>
        <v>4.8260983468073659</v>
      </c>
      <c r="J935" s="1">
        <f t="shared" si="86"/>
        <v>24434.535929885693</v>
      </c>
      <c r="K935" s="1">
        <f t="shared" si="87"/>
        <v>1925715.4640701143</v>
      </c>
      <c r="L935" s="10">
        <f t="shared" si="88"/>
        <v>0.89060046117083158</v>
      </c>
      <c r="M935" s="1">
        <f t="shared" si="89"/>
        <v>1715043.0803846458</v>
      </c>
    </row>
    <row r="936" spans="1:13" s="48" customFormat="1">
      <c r="A936" s="80" t="s">
        <v>881</v>
      </c>
      <c r="B936" s="80">
        <v>442166</v>
      </c>
      <c r="C936" s="48" t="s">
        <v>921</v>
      </c>
      <c r="D936" s="72" t="s">
        <v>1117</v>
      </c>
      <c r="E936" s="72" t="s">
        <v>1146</v>
      </c>
      <c r="F936" s="62">
        <v>0</v>
      </c>
      <c r="G936" s="63">
        <v>0</v>
      </c>
      <c r="H936" s="2">
        <f t="shared" si="84"/>
        <v>0</v>
      </c>
      <c r="I936" s="2">
        <f t="shared" si="85"/>
        <v>4.8260983468073659</v>
      </c>
      <c r="J936" s="1">
        <f t="shared" si="86"/>
        <v>0</v>
      </c>
      <c r="K936" s="1">
        <f t="shared" si="87"/>
        <v>0</v>
      </c>
      <c r="L936" s="10">
        <f t="shared" si="88"/>
        <v>0.89060046117083158</v>
      </c>
      <c r="M936" s="1">
        <f t="shared" si="89"/>
        <v>0</v>
      </c>
    </row>
    <row r="937" spans="1:13" s="48" customFormat="1">
      <c r="A937" s="80" t="s">
        <v>881</v>
      </c>
      <c r="B937" s="80">
        <v>442168</v>
      </c>
      <c r="C937" s="48" t="s">
        <v>922</v>
      </c>
      <c r="D937" s="72" t="s">
        <v>1117</v>
      </c>
      <c r="E937" s="72" t="s">
        <v>1146</v>
      </c>
      <c r="F937" s="62">
        <v>0</v>
      </c>
      <c r="G937" s="63">
        <v>0</v>
      </c>
      <c r="H937" s="2">
        <f t="shared" si="84"/>
        <v>0</v>
      </c>
      <c r="I937" s="2">
        <f t="shared" si="85"/>
        <v>4.8260983468073659</v>
      </c>
      <c r="J937" s="1">
        <f t="shared" si="86"/>
        <v>0</v>
      </c>
      <c r="K937" s="1">
        <f t="shared" si="87"/>
        <v>0</v>
      </c>
      <c r="L937" s="10">
        <f t="shared" si="88"/>
        <v>0.89060046117083158</v>
      </c>
      <c r="M937" s="1">
        <f t="shared" si="89"/>
        <v>0</v>
      </c>
    </row>
    <row r="938" spans="1:13" s="48" customFormat="1">
      <c r="A938" s="80" t="s">
        <v>881</v>
      </c>
      <c r="B938" s="89">
        <v>442170</v>
      </c>
      <c r="C938" s="48" t="s">
        <v>923</v>
      </c>
      <c r="D938" s="72" t="s">
        <v>1117</v>
      </c>
      <c r="E938" s="72" t="s">
        <v>1146</v>
      </c>
      <c r="F938" s="62">
        <v>498129</v>
      </c>
      <c r="G938" s="63">
        <v>1203</v>
      </c>
      <c r="H938" s="2">
        <f t="shared" si="84"/>
        <v>414.07231920199501</v>
      </c>
      <c r="I938" s="2">
        <f t="shared" si="85"/>
        <v>4.8260983468073659</v>
      </c>
      <c r="J938" s="1">
        <f t="shared" si="86"/>
        <v>5805.7963112092611</v>
      </c>
      <c r="K938" s="1">
        <f t="shared" si="87"/>
        <v>492323.20368879073</v>
      </c>
      <c r="L938" s="10">
        <f t="shared" si="88"/>
        <v>0.89060046117083158</v>
      </c>
      <c r="M938" s="1">
        <f t="shared" si="89"/>
        <v>438463.27225033828</v>
      </c>
    </row>
    <row r="939" spans="1:13" s="48" customFormat="1">
      <c r="A939" s="80" t="s">
        <v>881</v>
      </c>
      <c r="B939" s="80">
        <v>442262</v>
      </c>
      <c r="C939" s="48" t="s">
        <v>924</v>
      </c>
      <c r="D939" s="72" t="s">
        <v>1117</v>
      </c>
      <c r="E939" s="72" t="s">
        <v>1146</v>
      </c>
      <c r="F939" s="62">
        <v>0</v>
      </c>
      <c r="G939" s="63">
        <v>0</v>
      </c>
      <c r="H939" s="2">
        <f t="shared" si="84"/>
        <v>0</v>
      </c>
      <c r="I939" s="2">
        <f t="shared" si="85"/>
        <v>4.8260983468073659</v>
      </c>
      <c r="J939" s="1">
        <f t="shared" si="86"/>
        <v>0</v>
      </c>
      <c r="K939" s="1">
        <f t="shared" si="87"/>
        <v>0</v>
      </c>
      <c r="L939" s="10">
        <f t="shared" si="88"/>
        <v>0.89060046117083158</v>
      </c>
      <c r="M939" s="1">
        <f t="shared" si="89"/>
        <v>0</v>
      </c>
    </row>
    <row r="940" spans="1:13" s="48" customFormat="1">
      <c r="A940" s="80" t="s">
        <v>925</v>
      </c>
      <c r="B940" s="80">
        <v>450815</v>
      </c>
      <c r="C940" s="48" t="s">
        <v>926</v>
      </c>
      <c r="D940" s="72" t="s">
        <v>1117</v>
      </c>
      <c r="E940" s="72" t="s">
        <v>1146</v>
      </c>
      <c r="F940" s="62">
        <v>0</v>
      </c>
      <c r="G940" s="63">
        <v>0</v>
      </c>
      <c r="H940" s="2">
        <f t="shared" si="84"/>
        <v>0</v>
      </c>
      <c r="I940" s="2">
        <f t="shared" si="85"/>
        <v>4.8260983468073659</v>
      </c>
      <c r="J940" s="1">
        <f t="shared" si="86"/>
        <v>0</v>
      </c>
      <c r="K940" s="1">
        <f t="shared" si="87"/>
        <v>0</v>
      </c>
      <c r="L940" s="10">
        <f t="shared" si="88"/>
        <v>0.89060046117083158</v>
      </c>
      <c r="M940" s="1">
        <f t="shared" si="89"/>
        <v>0</v>
      </c>
    </row>
    <row r="941" spans="1:13" s="48" customFormat="1">
      <c r="A941" s="80" t="s">
        <v>925</v>
      </c>
      <c r="B941" s="89">
        <v>452169</v>
      </c>
      <c r="C941" s="48" t="s">
        <v>927</v>
      </c>
      <c r="D941" s="72" t="s">
        <v>1117</v>
      </c>
      <c r="E941" s="72" t="s">
        <v>1146</v>
      </c>
      <c r="F941" s="62">
        <v>441708</v>
      </c>
      <c r="G941" s="63">
        <v>2426</v>
      </c>
      <c r="H941" s="2">
        <f t="shared" si="84"/>
        <v>182.07254740313272</v>
      </c>
      <c r="I941" s="2">
        <f t="shared" si="85"/>
        <v>4.8260983468073659</v>
      </c>
      <c r="J941" s="1">
        <f t="shared" si="86"/>
        <v>11708.114589354669</v>
      </c>
      <c r="K941" s="1">
        <f t="shared" si="87"/>
        <v>429999.88541064534</v>
      </c>
      <c r="L941" s="10">
        <f t="shared" si="88"/>
        <v>0.89060046117083158</v>
      </c>
      <c r="M941" s="1">
        <f t="shared" si="89"/>
        <v>382958.0962501255</v>
      </c>
    </row>
    <row r="942" spans="1:13" s="48" customFormat="1">
      <c r="A942" s="80" t="s">
        <v>925</v>
      </c>
      <c r="B942" s="80">
        <v>452171</v>
      </c>
      <c r="C942" s="48" t="s">
        <v>928</v>
      </c>
      <c r="D942" s="72" t="s">
        <v>1117</v>
      </c>
      <c r="E942" s="72" t="s">
        <v>1146</v>
      </c>
      <c r="F942" s="62">
        <v>0</v>
      </c>
      <c r="G942" s="63">
        <v>0</v>
      </c>
      <c r="H942" s="2">
        <f t="shared" si="84"/>
        <v>0</v>
      </c>
      <c r="I942" s="2">
        <f t="shared" si="85"/>
        <v>4.8260983468073659</v>
      </c>
      <c r="J942" s="1">
        <f t="shared" si="86"/>
        <v>0</v>
      </c>
      <c r="K942" s="1">
        <f t="shared" si="87"/>
        <v>0</v>
      </c>
      <c r="L942" s="10">
        <f t="shared" si="88"/>
        <v>0.89060046117083158</v>
      </c>
      <c r="M942" s="1">
        <f t="shared" si="89"/>
        <v>0</v>
      </c>
    </row>
    <row r="943" spans="1:13" s="48" customFormat="1">
      <c r="A943" s="80" t="s">
        <v>925</v>
      </c>
      <c r="B943" s="89">
        <v>452173</v>
      </c>
      <c r="C943" s="48" t="s">
        <v>929</v>
      </c>
      <c r="D943" s="72" t="s">
        <v>1117</v>
      </c>
      <c r="E943" s="72" t="s">
        <v>1146</v>
      </c>
      <c r="F943" s="62">
        <v>410766</v>
      </c>
      <c r="G943" s="63">
        <v>3547</v>
      </c>
      <c r="H943" s="2">
        <f t="shared" si="84"/>
        <v>115.80659712433042</v>
      </c>
      <c r="I943" s="2">
        <f t="shared" si="85"/>
        <v>4.8260983468073659</v>
      </c>
      <c r="J943" s="1">
        <f t="shared" si="86"/>
        <v>17118.170836125726</v>
      </c>
      <c r="K943" s="1">
        <f t="shared" si="87"/>
        <v>393647.82916387427</v>
      </c>
      <c r="L943" s="10">
        <f t="shared" si="88"/>
        <v>0.89060046117083158</v>
      </c>
      <c r="M943" s="1">
        <f t="shared" si="89"/>
        <v>350582.93819224316</v>
      </c>
    </row>
    <row r="944" spans="1:13" s="48" customFormat="1">
      <c r="A944" s="80" t="s">
        <v>925</v>
      </c>
      <c r="B944" s="80">
        <v>452174</v>
      </c>
      <c r="C944" s="48" t="s">
        <v>930</v>
      </c>
      <c r="D944" s="72" t="s">
        <v>1117</v>
      </c>
      <c r="E944" s="72" t="s">
        <v>1146</v>
      </c>
      <c r="F944" s="62">
        <v>0</v>
      </c>
      <c r="G944" s="63">
        <v>0</v>
      </c>
      <c r="H944" s="2">
        <f t="shared" si="84"/>
        <v>0</v>
      </c>
      <c r="I944" s="2">
        <f t="shared" si="85"/>
        <v>4.8260983468073659</v>
      </c>
      <c r="J944" s="1">
        <f t="shared" si="86"/>
        <v>0</v>
      </c>
      <c r="K944" s="1">
        <f t="shared" si="87"/>
        <v>0</v>
      </c>
      <c r="L944" s="10">
        <f t="shared" si="88"/>
        <v>0.89060046117083158</v>
      </c>
      <c r="M944" s="1">
        <f t="shared" si="89"/>
        <v>0</v>
      </c>
    </row>
    <row r="945" spans="1:13" s="48" customFormat="1">
      <c r="A945" s="80" t="s">
        <v>925</v>
      </c>
      <c r="B945" s="89">
        <v>452176</v>
      </c>
      <c r="C945" s="48" t="s">
        <v>931</v>
      </c>
      <c r="D945" s="72" t="s">
        <v>1117</v>
      </c>
      <c r="E945" s="72" t="s">
        <v>1146</v>
      </c>
      <c r="F945" s="62">
        <v>680421</v>
      </c>
      <c r="G945" s="63">
        <v>4949</v>
      </c>
      <c r="H945" s="2">
        <f t="shared" si="84"/>
        <v>137.48656294200848</v>
      </c>
      <c r="I945" s="2">
        <f t="shared" si="85"/>
        <v>4.8260983468073659</v>
      </c>
      <c r="J945" s="1">
        <f t="shared" si="86"/>
        <v>23884.360718349653</v>
      </c>
      <c r="K945" s="1">
        <f t="shared" si="87"/>
        <v>656536.63928165031</v>
      </c>
      <c r="L945" s="10">
        <f t="shared" si="88"/>
        <v>0.89060046117083158</v>
      </c>
      <c r="M945" s="1">
        <f t="shared" si="89"/>
        <v>584711.83371978567</v>
      </c>
    </row>
    <row r="946" spans="1:13" s="48" customFormat="1">
      <c r="A946" s="80" t="s">
        <v>925</v>
      </c>
      <c r="B946" s="89">
        <v>452179</v>
      </c>
      <c r="C946" s="48" t="s">
        <v>932</v>
      </c>
      <c r="D946" s="72" t="s">
        <v>1117</v>
      </c>
      <c r="E946" s="72" t="s">
        <v>1146</v>
      </c>
      <c r="F946" s="62">
        <v>1067670</v>
      </c>
      <c r="G946" s="63">
        <v>3774</v>
      </c>
      <c r="H946" s="2">
        <f t="shared" si="84"/>
        <v>282.90143084260734</v>
      </c>
      <c r="I946" s="2">
        <f t="shared" si="85"/>
        <v>4.8260983468073659</v>
      </c>
      <c r="J946" s="1">
        <f t="shared" si="86"/>
        <v>18213.695160850999</v>
      </c>
      <c r="K946" s="1">
        <f t="shared" si="87"/>
        <v>1049456.3048391491</v>
      </c>
      <c r="L946" s="10">
        <f t="shared" si="88"/>
        <v>0.89060046117083158</v>
      </c>
      <c r="M946" s="1">
        <f t="shared" si="89"/>
        <v>934646.26906838303</v>
      </c>
    </row>
    <row r="947" spans="1:13" s="48" customFormat="1">
      <c r="A947" s="80" t="s">
        <v>925</v>
      </c>
      <c r="B947" s="80">
        <v>452191</v>
      </c>
      <c r="C947" s="48" t="s">
        <v>933</v>
      </c>
      <c r="D947" s="72" t="s">
        <v>1117</v>
      </c>
      <c r="E947" s="72" t="s">
        <v>1146</v>
      </c>
      <c r="F947" s="62">
        <v>0</v>
      </c>
      <c r="G947" s="63">
        <v>0</v>
      </c>
      <c r="H947" s="2">
        <f t="shared" si="84"/>
        <v>0</v>
      </c>
      <c r="I947" s="2">
        <f t="shared" si="85"/>
        <v>4.8260983468073659</v>
      </c>
      <c r="J947" s="1">
        <f t="shared" si="86"/>
        <v>0</v>
      </c>
      <c r="K947" s="1">
        <f t="shared" si="87"/>
        <v>0</v>
      </c>
      <c r="L947" s="10">
        <f t="shared" si="88"/>
        <v>0.89060046117083158</v>
      </c>
      <c r="M947" s="1">
        <f t="shared" si="89"/>
        <v>0</v>
      </c>
    </row>
    <row r="948" spans="1:13" s="48" customFormat="1">
      <c r="A948" s="80" t="s">
        <v>925</v>
      </c>
      <c r="B948" s="89">
        <v>452200</v>
      </c>
      <c r="C948" s="48" t="s">
        <v>934</v>
      </c>
      <c r="D948" s="72" t="s">
        <v>1117</v>
      </c>
      <c r="E948" s="72" t="s">
        <v>1146</v>
      </c>
      <c r="F948" s="62">
        <v>287457</v>
      </c>
      <c r="G948" s="63">
        <v>817</v>
      </c>
      <c r="H948" s="2">
        <f t="shared" si="84"/>
        <v>351.84455324357407</v>
      </c>
      <c r="I948" s="2">
        <f t="shared" si="85"/>
        <v>4.8260983468073659</v>
      </c>
      <c r="J948" s="1">
        <f t="shared" si="86"/>
        <v>3942.922349341618</v>
      </c>
      <c r="K948" s="1">
        <f t="shared" si="87"/>
        <v>283514.07765065838</v>
      </c>
      <c r="L948" s="10">
        <f t="shared" si="88"/>
        <v>0.89060046117083158</v>
      </c>
      <c r="M948" s="1">
        <f t="shared" si="89"/>
        <v>252497.7683040993</v>
      </c>
    </row>
    <row r="949" spans="1:13" s="48" customFormat="1">
      <c r="A949" s="80" t="s">
        <v>925</v>
      </c>
      <c r="B949" s="89">
        <v>452226</v>
      </c>
      <c r="C949" s="48" t="s">
        <v>935</v>
      </c>
      <c r="D949" s="72" t="s">
        <v>1117</v>
      </c>
      <c r="E949" s="72" t="s">
        <v>1146</v>
      </c>
      <c r="F949" s="62">
        <v>415239</v>
      </c>
      <c r="G949" s="63">
        <v>1330</v>
      </c>
      <c r="H949" s="2">
        <f t="shared" si="84"/>
        <v>312.20977443609024</v>
      </c>
      <c r="I949" s="2">
        <f t="shared" si="85"/>
        <v>4.8260983468073659</v>
      </c>
      <c r="J949" s="1">
        <f t="shared" si="86"/>
        <v>6418.7108012537965</v>
      </c>
      <c r="K949" s="1">
        <f t="shared" si="87"/>
        <v>408820.28919874621</v>
      </c>
      <c r="L949" s="10">
        <f t="shared" si="88"/>
        <v>0.89060046117083158</v>
      </c>
      <c r="M949" s="1">
        <f t="shared" si="89"/>
        <v>364095.53809639614</v>
      </c>
    </row>
    <row r="950" spans="1:13" s="48" customFormat="1">
      <c r="A950" s="80" t="s">
        <v>925</v>
      </c>
      <c r="B950" s="89">
        <v>453334</v>
      </c>
      <c r="C950" s="48" t="s">
        <v>936</v>
      </c>
      <c r="D950" s="72" t="s">
        <v>1117</v>
      </c>
      <c r="E950" s="72" t="s">
        <v>1146</v>
      </c>
      <c r="F950" s="62">
        <v>523461</v>
      </c>
      <c r="G950" s="63">
        <v>3308</v>
      </c>
      <c r="H950" s="2">
        <f t="shared" si="84"/>
        <v>158.24093107617895</v>
      </c>
      <c r="I950" s="2">
        <f t="shared" si="85"/>
        <v>4.8260983468073659</v>
      </c>
      <c r="J950" s="1">
        <f t="shared" si="86"/>
        <v>15964.733331238767</v>
      </c>
      <c r="K950" s="1">
        <f t="shared" si="87"/>
        <v>507496.26666876121</v>
      </c>
      <c r="L950" s="10">
        <f t="shared" si="88"/>
        <v>0.89060046117083158</v>
      </c>
      <c r="M950" s="1">
        <f t="shared" si="89"/>
        <v>451976.40913767408</v>
      </c>
    </row>
    <row r="951" spans="1:13" s="48" customFormat="1">
      <c r="A951" s="80" t="s">
        <v>925</v>
      </c>
      <c r="B951" s="89">
        <v>457991</v>
      </c>
      <c r="C951" s="48" t="s">
        <v>937</v>
      </c>
      <c r="D951" s="72" t="s">
        <v>1117</v>
      </c>
      <c r="E951" s="72" t="s">
        <v>1146</v>
      </c>
      <c r="F951" s="62">
        <v>172821</v>
      </c>
      <c r="G951" s="63">
        <v>1030</v>
      </c>
      <c r="H951" s="2">
        <f t="shared" si="84"/>
        <v>167.78737864077669</v>
      </c>
      <c r="I951" s="2">
        <f t="shared" si="85"/>
        <v>4.8260983468073659</v>
      </c>
      <c r="J951" s="1">
        <f t="shared" si="86"/>
        <v>4970.8812972115866</v>
      </c>
      <c r="K951" s="1">
        <f t="shared" si="87"/>
        <v>167850.1187027884</v>
      </c>
      <c r="L951" s="10">
        <f t="shared" si="88"/>
        <v>0.89060046117083158</v>
      </c>
      <c r="M951" s="1">
        <f t="shared" si="89"/>
        <v>149487.39312428219</v>
      </c>
    </row>
    <row r="952" spans="1:13" s="48" customFormat="1">
      <c r="A952" s="80" t="s">
        <v>925</v>
      </c>
      <c r="B952" s="90">
        <v>457991</v>
      </c>
      <c r="C952" s="48" t="s">
        <v>937</v>
      </c>
      <c r="D952" s="72" t="s">
        <v>1117</v>
      </c>
      <c r="E952" s="72" t="s">
        <v>1147</v>
      </c>
      <c r="F952" s="62">
        <v>0</v>
      </c>
      <c r="G952" s="9">
        <v>2525</v>
      </c>
      <c r="H952" s="2">
        <f t="shared" si="84"/>
        <v>0</v>
      </c>
      <c r="I952" s="2">
        <f t="shared" si="85"/>
        <v>4.8260983468073659</v>
      </c>
      <c r="J952" s="1">
        <f t="shared" si="86"/>
        <v>0</v>
      </c>
      <c r="K952" s="1">
        <f t="shared" si="87"/>
        <v>0</v>
      </c>
      <c r="L952" s="10">
        <f t="shared" si="88"/>
        <v>0.89060046117083158</v>
      </c>
      <c r="M952" s="1">
        <f t="shared" si="89"/>
        <v>0</v>
      </c>
    </row>
    <row r="953" spans="1:13" s="48" customFormat="1">
      <c r="A953" s="80" t="s">
        <v>938</v>
      </c>
      <c r="B953" s="89">
        <v>462178</v>
      </c>
      <c r="C953" s="48" t="s">
        <v>939</v>
      </c>
      <c r="D953" s="72" t="s">
        <v>1117</v>
      </c>
      <c r="E953" s="72" t="s">
        <v>1146</v>
      </c>
      <c r="F953" s="62">
        <v>43695</v>
      </c>
      <c r="G953" s="63">
        <v>103</v>
      </c>
      <c r="H953" s="2">
        <f t="shared" si="84"/>
        <v>424.22330097087377</v>
      </c>
      <c r="I953" s="2">
        <f t="shared" si="85"/>
        <v>4.8260983468073659</v>
      </c>
      <c r="J953" s="1">
        <f t="shared" si="86"/>
        <v>497.08812972115868</v>
      </c>
      <c r="K953" s="1">
        <f t="shared" si="87"/>
        <v>43197.91187027884</v>
      </c>
      <c r="L953" s="10">
        <f t="shared" si="88"/>
        <v>0.89060046117083158</v>
      </c>
      <c r="M953" s="1">
        <f t="shared" si="89"/>
        <v>38472.080233287277</v>
      </c>
    </row>
    <row r="954" spans="1:13" s="48" customFormat="1">
      <c r="A954" s="80" t="s">
        <v>938</v>
      </c>
      <c r="B954" s="80">
        <v>462181</v>
      </c>
      <c r="C954" s="48" t="s">
        <v>940</v>
      </c>
      <c r="D954" s="72" t="s">
        <v>1117</v>
      </c>
      <c r="E954" s="72" t="s">
        <v>1146</v>
      </c>
      <c r="F954" s="62">
        <v>0</v>
      </c>
      <c r="G954" s="63">
        <v>0</v>
      </c>
      <c r="H954" s="2">
        <f t="shared" si="84"/>
        <v>0</v>
      </c>
      <c r="I954" s="2">
        <f t="shared" si="85"/>
        <v>4.8260983468073659</v>
      </c>
      <c r="J954" s="1">
        <f t="shared" si="86"/>
        <v>0</v>
      </c>
      <c r="K954" s="1">
        <f t="shared" si="87"/>
        <v>0</v>
      </c>
      <c r="L954" s="10">
        <f t="shared" si="88"/>
        <v>0.89060046117083158</v>
      </c>
      <c r="M954" s="1">
        <f t="shared" si="89"/>
        <v>0</v>
      </c>
    </row>
    <row r="955" spans="1:13" s="48" customFormat="1">
      <c r="A955" s="80" t="s">
        <v>938</v>
      </c>
      <c r="B955" s="89">
        <v>462182</v>
      </c>
      <c r="C955" s="48" t="s">
        <v>941</v>
      </c>
      <c r="D955" s="72" t="s">
        <v>1117</v>
      </c>
      <c r="E955" s="72" t="s">
        <v>1146</v>
      </c>
      <c r="F955" s="62">
        <v>182982</v>
      </c>
      <c r="G955" s="63">
        <v>649</v>
      </c>
      <c r="H955" s="2">
        <f t="shared" si="84"/>
        <v>281.94453004622494</v>
      </c>
      <c r="I955" s="2">
        <f t="shared" si="85"/>
        <v>4.8260983468073659</v>
      </c>
      <c r="J955" s="1">
        <f t="shared" si="86"/>
        <v>3132.1378270779805</v>
      </c>
      <c r="K955" s="1">
        <f t="shared" si="87"/>
        <v>179849.86217292203</v>
      </c>
      <c r="L955" s="10">
        <f t="shared" si="88"/>
        <v>0.89060046117083158</v>
      </c>
      <c r="M955" s="1">
        <f t="shared" si="89"/>
        <v>160174.37019271485</v>
      </c>
    </row>
    <row r="956" spans="1:13" s="48" customFormat="1">
      <c r="A956" s="80" t="s">
        <v>938</v>
      </c>
      <c r="B956" s="80">
        <v>462184</v>
      </c>
      <c r="C956" s="48" t="s">
        <v>942</v>
      </c>
      <c r="D956" s="72" t="s">
        <v>1117</v>
      </c>
      <c r="E956" s="72" t="s">
        <v>1146</v>
      </c>
      <c r="F956" s="62">
        <v>0</v>
      </c>
      <c r="G956" s="63">
        <v>0</v>
      </c>
      <c r="H956" s="2">
        <f t="shared" si="84"/>
        <v>0</v>
      </c>
      <c r="I956" s="2">
        <f t="shared" si="85"/>
        <v>4.8260983468073659</v>
      </c>
      <c r="J956" s="1">
        <f t="shared" si="86"/>
        <v>0</v>
      </c>
      <c r="K956" s="1">
        <f t="shared" si="87"/>
        <v>0</v>
      </c>
      <c r="L956" s="10">
        <f t="shared" si="88"/>
        <v>0.89060046117083158</v>
      </c>
      <c r="M956" s="1">
        <f t="shared" si="89"/>
        <v>0</v>
      </c>
    </row>
    <row r="957" spans="1:13" s="48" customFormat="1">
      <c r="A957" s="80" t="s">
        <v>938</v>
      </c>
      <c r="B957" s="89">
        <v>462186</v>
      </c>
      <c r="C957" s="48" t="s">
        <v>943</v>
      </c>
      <c r="D957" s="72" t="s">
        <v>1117</v>
      </c>
      <c r="E957" s="72" t="s">
        <v>1146</v>
      </c>
      <c r="F957" s="62">
        <v>340722</v>
      </c>
      <c r="G957" s="63">
        <v>3604</v>
      </c>
      <c r="H957" s="2">
        <f t="shared" si="84"/>
        <v>94.53995560488346</v>
      </c>
      <c r="I957" s="2">
        <f t="shared" si="85"/>
        <v>4.8260983468073659</v>
      </c>
      <c r="J957" s="1">
        <f t="shared" si="86"/>
        <v>17393.258441893748</v>
      </c>
      <c r="K957" s="1">
        <f t="shared" si="87"/>
        <v>323328.74155810627</v>
      </c>
      <c r="L957" s="10">
        <f t="shared" si="88"/>
        <v>0.89060046117083158</v>
      </c>
      <c r="M957" s="1">
        <f t="shared" si="89"/>
        <v>287956.72634143406</v>
      </c>
    </row>
    <row r="958" spans="1:13" s="48" customFormat="1">
      <c r="A958" s="80" t="s">
        <v>938</v>
      </c>
      <c r="B958" s="89">
        <v>462188</v>
      </c>
      <c r="C958" s="48" t="s">
        <v>944</v>
      </c>
      <c r="D958" s="72" t="s">
        <v>1117</v>
      </c>
      <c r="E958" s="72" t="s">
        <v>1146</v>
      </c>
      <c r="F958" s="62">
        <v>80142</v>
      </c>
      <c r="G958" s="63">
        <v>411</v>
      </c>
      <c r="H958" s="2">
        <f t="shared" si="84"/>
        <v>194.99270072992701</v>
      </c>
      <c r="I958" s="2">
        <f t="shared" si="85"/>
        <v>4.8260983468073659</v>
      </c>
      <c r="J958" s="1">
        <f t="shared" si="86"/>
        <v>1983.5264205378273</v>
      </c>
      <c r="K958" s="1">
        <f t="shared" si="87"/>
        <v>78158.473579462167</v>
      </c>
      <c r="L958" s="10">
        <f t="shared" si="88"/>
        <v>0.89060046117083158</v>
      </c>
      <c r="M958" s="1">
        <f t="shared" si="89"/>
        <v>69607.972614277256</v>
      </c>
    </row>
    <row r="959" spans="1:13" s="48" customFormat="1">
      <c r="A959" s="80" t="s">
        <v>938</v>
      </c>
      <c r="B959" s="80">
        <v>462190</v>
      </c>
      <c r="C959" s="48" t="s">
        <v>945</v>
      </c>
      <c r="D959" s="72" t="s">
        <v>1117</v>
      </c>
      <c r="E959" s="72" t="s">
        <v>1146</v>
      </c>
      <c r="F959" s="62">
        <v>0</v>
      </c>
      <c r="G959" s="63">
        <v>0</v>
      </c>
      <c r="H959" s="2">
        <f t="shared" si="84"/>
        <v>0</v>
      </c>
      <c r="I959" s="2">
        <f t="shared" si="85"/>
        <v>4.8260983468073659</v>
      </c>
      <c r="J959" s="1">
        <f t="shared" si="86"/>
        <v>0</v>
      </c>
      <c r="K959" s="1">
        <f t="shared" si="87"/>
        <v>0</v>
      </c>
      <c r="L959" s="10">
        <f t="shared" si="88"/>
        <v>0.89060046117083158</v>
      </c>
      <c r="M959" s="1">
        <f t="shared" si="89"/>
        <v>0</v>
      </c>
    </row>
    <row r="960" spans="1:13" s="48" customFormat="1">
      <c r="A960" s="80" t="s">
        <v>938</v>
      </c>
      <c r="B960" s="80">
        <v>462193</v>
      </c>
      <c r="C960" s="48" t="s">
        <v>946</v>
      </c>
      <c r="D960" s="72" t="s">
        <v>1117</v>
      </c>
      <c r="E960" s="72" t="s">
        <v>1146</v>
      </c>
      <c r="F960" s="62">
        <v>0</v>
      </c>
      <c r="G960" s="63">
        <v>0</v>
      </c>
      <c r="H960" s="2">
        <f t="shared" si="84"/>
        <v>0</v>
      </c>
      <c r="I960" s="2">
        <f t="shared" si="85"/>
        <v>4.8260983468073659</v>
      </c>
      <c r="J960" s="1">
        <f t="shared" si="86"/>
        <v>0</v>
      </c>
      <c r="K960" s="1">
        <f t="shared" si="87"/>
        <v>0</v>
      </c>
      <c r="L960" s="10">
        <f t="shared" si="88"/>
        <v>0.89060046117083158</v>
      </c>
      <c r="M960" s="1">
        <f t="shared" si="89"/>
        <v>0</v>
      </c>
    </row>
    <row r="961" spans="1:13" s="48" customFormat="1">
      <c r="A961" s="80" t="s">
        <v>938</v>
      </c>
      <c r="B961" s="89">
        <v>462194</v>
      </c>
      <c r="C961" s="48" t="s">
        <v>947</v>
      </c>
      <c r="D961" s="72" t="s">
        <v>1117</v>
      </c>
      <c r="E961" s="72" t="s">
        <v>1146</v>
      </c>
      <c r="F961" s="62">
        <v>199461</v>
      </c>
      <c r="G961" s="63">
        <v>619</v>
      </c>
      <c r="H961" s="2">
        <f t="shared" si="84"/>
        <v>322.23101777059776</v>
      </c>
      <c r="I961" s="2">
        <f t="shared" si="85"/>
        <v>4.8260983468073659</v>
      </c>
      <c r="J961" s="1">
        <f t="shared" si="86"/>
        <v>2987.3548766737595</v>
      </c>
      <c r="K961" s="1">
        <f t="shared" si="87"/>
        <v>196473.64512332625</v>
      </c>
      <c r="L961" s="10">
        <f t="shared" si="88"/>
        <v>0.89060046117083158</v>
      </c>
      <c r="M961" s="1">
        <f t="shared" si="89"/>
        <v>174979.51895474867</v>
      </c>
    </row>
    <row r="962" spans="1:13" s="48" customFormat="1">
      <c r="A962" s="80" t="s">
        <v>938</v>
      </c>
      <c r="B962" s="89">
        <v>462195</v>
      </c>
      <c r="C962" s="48" t="s">
        <v>948</v>
      </c>
      <c r="D962" s="72" t="s">
        <v>1117</v>
      </c>
      <c r="E962" s="72" t="s">
        <v>1146</v>
      </c>
      <c r="F962" s="62">
        <v>57657</v>
      </c>
      <c r="G962" s="63">
        <v>136</v>
      </c>
      <c r="H962" s="2">
        <f t="shared" si="84"/>
        <v>423.9485294117647</v>
      </c>
      <c r="I962" s="2">
        <f t="shared" si="85"/>
        <v>4.8260983468073659</v>
      </c>
      <c r="J962" s="1">
        <f t="shared" si="86"/>
        <v>656.3493751658018</v>
      </c>
      <c r="K962" s="1">
        <f t="shared" si="87"/>
        <v>57000.650624834198</v>
      </c>
      <c r="L962" s="10">
        <f t="shared" si="88"/>
        <v>0.89060046117083158</v>
      </c>
      <c r="M962" s="1">
        <f t="shared" si="89"/>
        <v>50764.805733514782</v>
      </c>
    </row>
    <row r="963" spans="1:13" s="48" customFormat="1">
      <c r="A963" s="80" t="s">
        <v>938</v>
      </c>
      <c r="B963" s="89">
        <v>462196</v>
      </c>
      <c r="C963" s="48" t="s">
        <v>949</v>
      </c>
      <c r="D963" s="72" t="s">
        <v>1117</v>
      </c>
      <c r="E963" s="72" t="s">
        <v>1146</v>
      </c>
      <c r="F963" s="62">
        <v>10671</v>
      </c>
      <c r="G963" s="63">
        <v>218</v>
      </c>
      <c r="H963" s="2">
        <f t="shared" ref="H963:H1026" si="90">IFERROR(F963/G963,0)</f>
        <v>48.949541284403672</v>
      </c>
      <c r="I963" s="2">
        <f t="shared" ref="I963:I1026" si="91">$D$1134</f>
        <v>4.8260983468073659</v>
      </c>
      <c r="J963" s="1">
        <f t="shared" ref="J963:J1026" si="92">MIN(F963,I963*G963)</f>
        <v>1052.0894396040057</v>
      </c>
      <c r="K963" s="1">
        <f t="shared" ref="K963:K1026" si="93">F963-J963</f>
        <v>9618.9105603959943</v>
      </c>
      <c r="L963" s="10">
        <f t="shared" ref="L963:L1026" si="94">$L$1132</f>
        <v>0.89060046117083158</v>
      </c>
      <c r="M963" s="1">
        <f t="shared" ref="M963:M1026" si="95">L963*K963</f>
        <v>8566.606181049654</v>
      </c>
    </row>
    <row r="964" spans="1:13" s="48" customFormat="1">
      <c r="A964" s="80" t="s">
        <v>938</v>
      </c>
      <c r="B964" s="89">
        <v>462197</v>
      </c>
      <c r="C964" s="48" t="s">
        <v>950</v>
      </c>
      <c r="D964" s="72" t="s">
        <v>1117</v>
      </c>
      <c r="E964" s="72" t="s">
        <v>1146</v>
      </c>
      <c r="F964" s="62">
        <v>241407</v>
      </c>
      <c r="G964" s="63">
        <v>1487</v>
      </c>
      <c r="H964" s="2">
        <f t="shared" si="90"/>
        <v>162.34498991257564</v>
      </c>
      <c r="I964" s="2">
        <f t="shared" si="91"/>
        <v>4.8260983468073659</v>
      </c>
      <c r="J964" s="1">
        <f t="shared" si="92"/>
        <v>7176.4082417025529</v>
      </c>
      <c r="K964" s="1">
        <f t="shared" si="93"/>
        <v>234230.59175829744</v>
      </c>
      <c r="L964" s="10">
        <f t="shared" si="94"/>
        <v>0.89060046117083158</v>
      </c>
      <c r="M964" s="1">
        <f t="shared" si="95"/>
        <v>208605.87304025647</v>
      </c>
    </row>
    <row r="965" spans="1:13" s="48" customFormat="1">
      <c r="A965" s="80" t="s">
        <v>938</v>
      </c>
      <c r="B965" s="80">
        <v>462198</v>
      </c>
      <c r="C965" s="48" t="s">
        <v>951</v>
      </c>
      <c r="D965" s="72" t="s">
        <v>1117</v>
      </c>
      <c r="E965" s="72" t="s">
        <v>1146</v>
      </c>
      <c r="F965" s="62">
        <v>0</v>
      </c>
      <c r="G965" s="63">
        <v>0</v>
      </c>
      <c r="H965" s="2">
        <f t="shared" si="90"/>
        <v>0</v>
      </c>
      <c r="I965" s="2">
        <f t="shared" si="91"/>
        <v>4.8260983468073659</v>
      </c>
      <c r="J965" s="1">
        <f t="shared" si="92"/>
        <v>0</v>
      </c>
      <c r="K965" s="1">
        <f t="shared" si="93"/>
        <v>0</v>
      </c>
      <c r="L965" s="10">
        <f t="shared" si="94"/>
        <v>0.89060046117083158</v>
      </c>
      <c r="M965" s="1">
        <f t="shared" si="95"/>
        <v>0</v>
      </c>
    </row>
    <row r="966" spans="1:13" s="48" customFormat="1">
      <c r="A966" s="80" t="s">
        <v>938</v>
      </c>
      <c r="B966" s="89">
        <v>462199</v>
      </c>
      <c r="C966" s="48" t="s">
        <v>952</v>
      </c>
      <c r="D966" s="72" t="s">
        <v>1117</v>
      </c>
      <c r="E966" s="72" t="s">
        <v>1146</v>
      </c>
      <c r="F966" s="62">
        <v>439539</v>
      </c>
      <c r="G966" s="63">
        <v>1062</v>
      </c>
      <c r="H966" s="2">
        <f t="shared" si="90"/>
        <v>413.87853107344631</v>
      </c>
      <c r="I966" s="2">
        <f t="shared" si="91"/>
        <v>4.8260983468073659</v>
      </c>
      <c r="J966" s="1">
        <f t="shared" si="92"/>
        <v>5125.3164443094229</v>
      </c>
      <c r="K966" s="1">
        <f t="shared" si="93"/>
        <v>434413.68355569057</v>
      </c>
      <c r="L966" s="10">
        <f t="shared" si="94"/>
        <v>0.89060046117083158</v>
      </c>
      <c r="M966" s="1">
        <f t="shared" si="95"/>
        <v>386889.02691361774</v>
      </c>
    </row>
    <row r="967" spans="1:13" s="48" customFormat="1">
      <c r="A967" s="80" t="s">
        <v>938</v>
      </c>
      <c r="B967" s="80">
        <v>462201</v>
      </c>
      <c r="C967" s="48" t="s">
        <v>953</v>
      </c>
      <c r="D967" s="72" t="s">
        <v>1117</v>
      </c>
      <c r="E967" s="72" t="s">
        <v>1146</v>
      </c>
      <c r="F967" s="62">
        <v>0</v>
      </c>
      <c r="G967" s="63">
        <v>0</v>
      </c>
      <c r="H967" s="2">
        <f t="shared" si="90"/>
        <v>0</v>
      </c>
      <c r="I967" s="2">
        <f t="shared" si="91"/>
        <v>4.8260983468073659</v>
      </c>
      <c r="J967" s="1">
        <f t="shared" si="92"/>
        <v>0</v>
      </c>
      <c r="K967" s="1">
        <f t="shared" si="93"/>
        <v>0</v>
      </c>
      <c r="L967" s="10">
        <f t="shared" si="94"/>
        <v>0.89060046117083158</v>
      </c>
      <c r="M967" s="1">
        <f t="shared" si="95"/>
        <v>0</v>
      </c>
    </row>
    <row r="968" spans="1:13" s="48" customFormat="1">
      <c r="A968" s="80" t="s">
        <v>938</v>
      </c>
      <c r="B968" s="89">
        <v>462202</v>
      </c>
      <c r="C968" s="48" t="s">
        <v>954</v>
      </c>
      <c r="D968" s="72" t="s">
        <v>1117</v>
      </c>
      <c r="E968" s="72" t="s">
        <v>1146</v>
      </c>
      <c r="F968" s="62">
        <v>60420</v>
      </c>
      <c r="G968" s="63">
        <v>170</v>
      </c>
      <c r="H968" s="2">
        <f t="shared" si="90"/>
        <v>355.41176470588238</v>
      </c>
      <c r="I968" s="2">
        <f t="shared" si="91"/>
        <v>4.8260983468073659</v>
      </c>
      <c r="J968" s="1">
        <f t="shared" si="92"/>
        <v>820.4367189572522</v>
      </c>
      <c r="K968" s="1">
        <f t="shared" si="93"/>
        <v>59599.563281042749</v>
      </c>
      <c r="L968" s="10">
        <f t="shared" si="94"/>
        <v>0.89060046117083158</v>
      </c>
      <c r="M968" s="1">
        <f t="shared" si="95"/>
        <v>53079.398543676834</v>
      </c>
    </row>
    <row r="969" spans="1:13" s="48" customFormat="1">
      <c r="A969" s="80" t="s">
        <v>938</v>
      </c>
      <c r="B969" s="89">
        <v>462203</v>
      </c>
      <c r="C969" s="48" t="s">
        <v>955</v>
      </c>
      <c r="D969" s="72" t="s">
        <v>1117</v>
      </c>
      <c r="E969" s="72" t="s">
        <v>1146</v>
      </c>
      <c r="F969" s="62">
        <v>227871</v>
      </c>
      <c r="G969" s="63">
        <v>1842</v>
      </c>
      <c r="H969" s="2">
        <f t="shared" si="90"/>
        <v>123.70846905537459</v>
      </c>
      <c r="I969" s="2">
        <f t="shared" si="91"/>
        <v>4.8260983468073659</v>
      </c>
      <c r="J969" s="1">
        <f t="shared" si="92"/>
        <v>8889.6731548191674</v>
      </c>
      <c r="K969" s="1">
        <f t="shared" si="93"/>
        <v>218981.32684518083</v>
      </c>
      <c r="L969" s="10">
        <f t="shared" si="94"/>
        <v>0.89060046117083158</v>
      </c>
      <c r="M969" s="1">
        <f t="shared" si="95"/>
        <v>195024.87067611865</v>
      </c>
    </row>
    <row r="970" spans="1:13" s="48" customFormat="1">
      <c r="A970" s="80" t="s">
        <v>938</v>
      </c>
      <c r="B970" s="89">
        <v>462206</v>
      </c>
      <c r="C970" s="48" t="s">
        <v>956</v>
      </c>
      <c r="D970" s="72" t="s">
        <v>1117</v>
      </c>
      <c r="E970" s="72" t="s">
        <v>1146</v>
      </c>
      <c r="F970" s="62">
        <v>2961</v>
      </c>
      <c r="G970" s="63">
        <v>60</v>
      </c>
      <c r="H970" s="2">
        <f t="shared" si="90"/>
        <v>49.35</v>
      </c>
      <c r="I970" s="2">
        <f t="shared" si="91"/>
        <v>4.8260983468073659</v>
      </c>
      <c r="J970" s="1">
        <f t="shared" si="92"/>
        <v>289.56590080844194</v>
      </c>
      <c r="K970" s="1">
        <f t="shared" si="93"/>
        <v>2671.4340991915578</v>
      </c>
      <c r="L970" s="10">
        <f t="shared" si="94"/>
        <v>0.89060046117083158</v>
      </c>
      <c r="M970" s="1">
        <f t="shared" si="95"/>
        <v>2379.1804407274863</v>
      </c>
    </row>
    <row r="971" spans="1:13" s="48" customFormat="1">
      <c r="A971" s="80" t="s">
        <v>938</v>
      </c>
      <c r="B971" s="80">
        <v>462207</v>
      </c>
      <c r="C971" s="48" t="s">
        <v>957</v>
      </c>
      <c r="D971" s="72" t="s">
        <v>1117</v>
      </c>
      <c r="E971" s="72" t="s">
        <v>1146</v>
      </c>
      <c r="F971" s="62">
        <v>0</v>
      </c>
      <c r="G971" s="63">
        <v>0</v>
      </c>
      <c r="H971" s="2">
        <f t="shared" si="90"/>
        <v>0</v>
      </c>
      <c r="I971" s="2">
        <f t="shared" si="91"/>
        <v>4.8260983468073659</v>
      </c>
      <c r="J971" s="1">
        <f t="shared" si="92"/>
        <v>0</v>
      </c>
      <c r="K971" s="1">
        <f t="shared" si="93"/>
        <v>0</v>
      </c>
      <c r="L971" s="10">
        <f t="shared" si="94"/>
        <v>0.89060046117083158</v>
      </c>
      <c r="M971" s="1">
        <f t="shared" si="95"/>
        <v>0</v>
      </c>
    </row>
    <row r="972" spans="1:13" s="48" customFormat="1">
      <c r="A972" s="80" t="s">
        <v>938</v>
      </c>
      <c r="B972" s="89">
        <v>462209</v>
      </c>
      <c r="C972" s="48" t="s">
        <v>958</v>
      </c>
      <c r="D972" s="72" t="s">
        <v>1117</v>
      </c>
      <c r="E972" s="72" t="s">
        <v>1146</v>
      </c>
      <c r="F972" s="62">
        <v>376866</v>
      </c>
      <c r="G972" s="63">
        <v>1536</v>
      </c>
      <c r="H972" s="2">
        <f t="shared" si="90"/>
        <v>245.35546875</v>
      </c>
      <c r="I972" s="2">
        <f t="shared" si="91"/>
        <v>4.8260983468073659</v>
      </c>
      <c r="J972" s="1">
        <f t="shared" si="92"/>
        <v>7412.8870606961136</v>
      </c>
      <c r="K972" s="1">
        <f t="shared" si="93"/>
        <v>369453.11293930386</v>
      </c>
      <c r="L972" s="10">
        <f t="shared" si="94"/>
        <v>0.89060046117083158</v>
      </c>
      <c r="M972" s="1">
        <f t="shared" si="95"/>
        <v>329035.11276474333</v>
      </c>
    </row>
    <row r="973" spans="1:13" s="48" customFormat="1">
      <c r="A973" s="80" t="s">
        <v>938</v>
      </c>
      <c r="B973" s="89">
        <v>462210</v>
      </c>
      <c r="C973" s="48" t="s">
        <v>959</v>
      </c>
      <c r="D973" s="72" t="s">
        <v>1117</v>
      </c>
      <c r="E973" s="72" t="s">
        <v>1146</v>
      </c>
      <c r="F973" s="62">
        <v>3207</v>
      </c>
      <c r="G973" s="63">
        <v>66</v>
      </c>
      <c r="H973" s="2">
        <f t="shared" si="90"/>
        <v>48.590909090909093</v>
      </c>
      <c r="I973" s="2">
        <f t="shared" si="91"/>
        <v>4.8260983468073659</v>
      </c>
      <c r="J973" s="1">
        <f t="shared" si="92"/>
        <v>318.52249088928613</v>
      </c>
      <c r="K973" s="1">
        <f t="shared" si="93"/>
        <v>2888.477509110714</v>
      </c>
      <c r="L973" s="10">
        <f t="shared" si="94"/>
        <v>0.89060046117083158</v>
      </c>
      <c r="M973" s="1">
        <f t="shared" si="95"/>
        <v>2572.4794016955766</v>
      </c>
    </row>
    <row r="974" spans="1:13" s="48" customFormat="1">
      <c r="A974" s="80" t="s">
        <v>960</v>
      </c>
      <c r="B974" s="89">
        <v>472213</v>
      </c>
      <c r="C974" s="48" t="s">
        <v>961</v>
      </c>
      <c r="D974" s="72" t="s">
        <v>1117</v>
      </c>
      <c r="E974" s="72" t="s">
        <v>1146</v>
      </c>
      <c r="F974" s="62">
        <v>543795</v>
      </c>
      <c r="G974" s="63">
        <v>3562</v>
      </c>
      <c r="H974" s="2">
        <f t="shared" si="90"/>
        <v>152.66563728242559</v>
      </c>
      <c r="I974" s="2">
        <f t="shared" si="91"/>
        <v>4.8260983468073659</v>
      </c>
      <c r="J974" s="1">
        <f t="shared" si="92"/>
        <v>17190.562311327838</v>
      </c>
      <c r="K974" s="1">
        <f t="shared" si="93"/>
        <v>526604.43768867222</v>
      </c>
      <c r="L974" s="10">
        <f t="shared" si="94"/>
        <v>0.89060046117083158</v>
      </c>
      <c r="M974" s="1">
        <f t="shared" si="95"/>
        <v>468994.15506013791</v>
      </c>
    </row>
    <row r="975" spans="1:13" s="48" customFormat="1">
      <c r="A975" s="80" t="s">
        <v>960</v>
      </c>
      <c r="B975" s="80">
        <v>472215</v>
      </c>
      <c r="C975" s="48" t="s">
        <v>962</v>
      </c>
      <c r="D975" s="72" t="s">
        <v>1117</v>
      </c>
      <c r="E975" s="72" t="s">
        <v>1146</v>
      </c>
      <c r="F975" s="62">
        <v>0</v>
      </c>
      <c r="G975" s="63">
        <v>0</v>
      </c>
      <c r="H975" s="2">
        <f t="shared" si="90"/>
        <v>0</v>
      </c>
      <c r="I975" s="2">
        <f t="shared" si="91"/>
        <v>4.8260983468073659</v>
      </c>
      <c r="J975" s="1">
        <f t="shared" si="92"/>
        <v>0</v>
      </c>
      <c r="K975" s="1">
        <f t="shared" si="93"/>
        <v>0</v>
      </c>
      <c r="L975" s="10">
        <f t="shared" si="94"/>
        <v>0.89060046117083158</v>
      </c>
      <c r="M975" s="1">
        <f t="shared" si="95"/>
        <v>0</v>
      </c>
    </row>
    <row r="976" spans="1:13" s="48" customFormat="1">
      <c r="A976" s="80" t="s">
        <v>960</v>
      </c>
      <c r="B976" s="89">
        <v>472218</v>
      </c>
      <c r="C976" s="48" t="s">
        <v>963</v>
      </c>
      <c r="D976" s="72" t="s">
        <v>1117</v>
      </c>
      <c r="E976" s="72" t="s">
        <v>1146</v>
      </c>
      <c r="F976" s="62">
        <v>223527</v>
      </c>
      <c r="G976" s="63">
        <v>1924</v>
      </c>
      <c r="H976" s="2">
        <f t="shared" si="90"/>
        <v>116.17827442827443</v>
      </c>
      <c r="I976" s="2">
        <f t="shared" si="91"/>
        <v>4.8260983468073659</v>
      </c>
      <c r="J976" s="1">
        <f t="shared" si="92"/>
        <v>9285.4132192573725</v>
      </c>
      <c r="K976" s="1">
        <f t="shared" si="93"/>
        <v>214241.58678074263</v>
      </c>
      <c r="L976" s="10">
        <f t="shared" si="94"/>
        <v>0.89060046117083158</v>
      </c>
      <c r="M976" s="1">
        <f t="shared" si="95"/>
        <v>190803.65598890011</v>
      </c>
    </row>
    <row r="977" spans="1:13" s="48" customFormat="1">
      <c r="A977" s="80" t="s">
        <v>960</v>
      </c>
      <c r="B977" s="89">
        <v>472220</v>
      </c>
      <c r="C977" s="48" t="s">
        <v>964</v>
      </c>
      <c r="D977" s="72" t="s">
        <v>1117</v>
      </c>
      <c r="E977" s="72" t="s">
        <v>1146</v>
      </c>
      <c r="F977" s="62">
        <v>257499</v>
      </c>
      <c r="G977" s="63">
        <v>1695</v>
      </c>
      <c r="H977" s="2">
        <f t="shared" si="90"/>
        <v>151.91681415929204</v>
      </c>
      <c r="I977" s="2">
        <f t="shared" si="91"/>
        <v>4.8260983468073659</v>
      </c>
      <c r="J977" s="1">
        <f t="shared" si="92"/>
        <v>8180.2366978384853</v>
      </c>
      <c r="K977" s="1">
        <f t="shared" si="93"/>
        <v>249318.7633021615</v>
      </c>
      <c r="L977" s="10">
        <f t="shared" si="94"/>
        <v>0.89060046117083158</v>
      </c>
      <c r="M977" s="1">
        <f t="shared" si="95"/>
        <v>222043.40557544644</v>
      </c>
    </row>
    <row r="978" spans="1:13" s="48" customFormat="1">
      <c r="A978" s="80" t="s">
        <v>960</v>
      </c>
      <c r="B978" s="89">
        <v>472221</v>
      </c>
      <c r="C978" s="48" t="s">
        <v>278</v>
      </c>
      <c r="D978" s="72" t="s">
        <v>1117</v>
      </c>
      <c r="E978" s="72" t="s">
        <v>1146</v>
      </c>
      <c r="F978" s="62">
        <v>84717</v>
      </c>
      <c r="G978" s="63">
        <v>2251</v>
      </c>
      <c r="H978" s="2">
        <f t="shared" si="90"/>
        <v>37.635273211905819</v>
      </c>
      <c r="I978" s="2">
        <f t="shared" si="91"/>
        <v>4.8260983468073659</v>
      </c>
      <c r="J978" s="1">
        <f t="shared" si="92"/>
        <v>10863.547378663381</v>
      </c>
      <c r="K978" s="1">
        <f t="shared" si="93"/>
        <v>73853.452621336619</v>
      </c>
      <c r="L978" s="10">
        <f t="shared" si="94"/>
        <v>0.89060046117083158</v>
      </c>
      <c r="M978" s="1">
        <f t="shared" si="95"/>
        <v>65773.918963620556</v>
      </c>
    </row>
    <row r="979" spans="1:13" s="48" customFormat="1">
      <c r="A979" s="80" t="s">
        <v>960</v>
      </c>
      <c r="B979" s="89">
        <v>472226</v>
      </c>
      <c r="C979" s="48" t="s">
        <v>965</v>
      </c>
      <c r="D979" s="72" t="s">
        <v>1117</v>
      </c>
      <c r="E979" s="72" t="s">
        <v>1146</v>
      </c>
      <c r="F979" s="62">
        <v>162603</v>
      </c>
      <c r="G979" s="63">
        <v>941</v>
      </c>
      <c r="H979" s="2">
        <f t="shared" si="90"/>
        <v>172.79808714133901</v>
      </c>
      <c r="I979" s="2">
        <f t="shared" si="91"/>
        <v>4.8260983468073659</v>
      </c>
      <c r="J979" s="1">
        <f t="shared" si="92"/>
        <v>4541.3585443457314</v>
      </c>
      <c r="K979" s="1">
        <f t="shared" si="93"/>
        <v>158061.64145565426</v>
      </c>
      <c r="L979" s="10">
        <f t="shared" si="94"/>
        <v>0.89060046117083158</v>
      </c>
      <c r="M979" s="1">
        <f t="shared" si="95"/>
        <v>140769.7707738243</v>
      </c>
    </row>
    <row r="980" spans="1:13" s="48" customFormat="1">
      <c r="A980" s="80" t="s">
        <v>960</v>
      </c>
      <c r="B980" s="90">
        <v>472226</v>
      </c>
      <c r="C980" s="48" t="s">
        <v>965</v>
      </c>
      <c r="D980" s="72" t="s">
        <v>1117</v>
      </c>
      <c r="E980" s="72" t="s">
        <v>1147</v>
      </c>
      <c r="F980" s="62">
        <v>0</v>
      </c>
      <c r="G980" s="9">
        <v>0</v>
      </c>
      <c r="H980" s="2">
        <f t="shared" si="90"/>
        <v>0</v>
      </c>
      <c r="I980" s="2">
        <f t="shared" si="91"/>
        <v>4.8260983468073659</v>
      </c>
      <c r="J980" s="1">
        <f t="shared" si="92"/>
        <v>0</v>
      </c>
      <c r="K980" s="1">
        <f t="shared" si="93"/>
        <v>0</v>
      </c>
      <c r="L980" s="10">
        <f t="shared" si="94"/>
        <v>0.89060046117083158</v>
      </c>
      <c r="M980" s="1">
        <f t="shared" si="95"/>
        <v>0</v>
      </c>
    </row>
    <row r="981" spans="1:13" s="48" customFormat="1">
      <c r="A981" s="80" t="s">
        <v>960</v>
      </c>
      <c r="B981" s="80">
        <v>472227</v>
      </c>
      <c r="C981" s="48" t="s">
        <v>966</v>
      </c>
      <c r="D981" s="72" t="s">
        <v>1117</v>
      </c>
      <c r="E981" s="72" t="s">
        <v>1146</v>
      </c>
      <c r="F981" s="62">
        <v>0</v>
      </c>
      <c r="G981" s="63">
        <v>0</v>
      </c>
      <c r="H981" s="2">
        <f t="shared" si="90"/>
        <v>0</v>
      </c>
      <c r="I981" s="2">
        <f t="shared" si="91"/>
        <v>4.8260983468073659</v>
      </c>
      <c r="J981" s="1">
        <f t="shared" si="92"/>
        <v>0</v>
      </c>
      <c r="K981" s="1">
        <f t="shared" si="93"/>
        <v>0</v>
      </c>
      <c r="L981" s="10">
        <f t="shared" si="94"/>
        <v>0.89060046117083158</v>
      </c>
      <c r="M981" s="1">
        <f t="shared" si="95"/>
        <v>0</v>
      </c>
    </row>
    <row r="982" spans="1:13" s="48" customFormat="1">
      <c r="A982" s="80" t="s">
        <v>960</v>
      </c>
      <c r="B982" s="80">
        <v>472230</v>
      </c>
      <c r="C982" s="48" t="s">
        <v>967</v>
      </c>
      <c r="D982" s="72" t="s">
        <v>1117</v>
      </c>
      <c r="E982" s="72" t="s">
        <v>1146</v>
      </c>
      <c r="F982" s="62">
        <v>0</v>
      </c>
      <c r="G982" s="63">
        <v>0</v>
      </c>
      <c r="H982" s="2">
        <f t="shared" si="90"/>
        <v>0</v>
      </c>
      <c r="I982" s="2">
        <f t="shared" si="91"/>
        <v>4.8260983468073659</v>
      </c>
      <c r="J982" s="1">
        <f t="shared" si="92"/>
        <v>0</v>
      </c>
      <c r="K982" s="1">
        <f t="shared" si="93"/>
        <v>0</v>
      </c>
      <c r="L982" s="10">
        <f t="shared" si="94"/>
        <v>0.89060046117083158</v>
      </c>
      <c r="M982" s="1">
        <f t="shared" si="95"/>
        <v>0</v>
      </c>
    </row>
    <row r="983" spans="1:13" s="48" customFormat="1">
      <c r="A983" s="80" t="s">
        <v>960</v>
      </c>
      <c r="B983" s="80">
        <v>472231</v>
      </c>
      <c r="C983" s="48" t="s">
        <v>968</v>
      </c>
      <c r="D983" s="72" t="s">
        <v>1117</v>
      </c>
      <c r="E983" s="72" t="s">
        <v>1146</v>
      </c>
      <c r="F983" s="62">
        <v>0</v>
      </c>
      <c r="G983" s="63">
        <v>0</v>
      </c>
      <c r="H983" s="2">
        <f t="shared" si="90"/>
        <v>0</v>
      </c>
      <c r="I983" s="2">
        <f t="shared" si="91"/>
        <v>4.8260983468073659</v>
      </c>
      <c r="J983" s="1">
        <f t="shared" si="92"/>
        <v>0</v>
      </c>
      <c r="K983" s="1">
        <f t="shared" si="93"/>
        <v>0</v>
      </c>
      <c r="L983" s="10">
        <f t="shared" si="94"/>
        <v>0.89060046117083158</v>
      </c>
      <c r="M983" s="1">
        <f t="shared" si="95"/>
        <v>0</v>
      </c>
    </row>
    <row r="984" spans="1:13" s="48" customFormat="1">
      <c r="A984" s="80" t="s">
        <v>960</v>
      </c>
      <c r="B984" s="89">
        <v>472232</v>
      </c>
      <c r="C984" s="48" t="s">
        <v>969</v>
      </c>
      <c r="D984" s="72" t="s">
        <v>1117</v>
      </c>
      <c r="E984" s="72" t="s">
        <v>1146</v>
      </c>
      <c r="F984" s="62">
        <v>179763</v>
      </c>
      <c r="G984" s="63">
        <v>961</v>
      </c>
      <c r="H984" s="2">
        <f t="shared" si="90"/>
        <v>187.05827263267429</v>
      </c>
      <c r="I984" s="2">
        <f t="shared" si="91"/>
        <v>4.8260983468073659</v>
      </c>
      <c r="J984" s="1">
        <f t="shared" si="92"/>
        <v>4637.8805112818791</v>
      </c>
      <c r="K984" s="1">
        <f t="shared" si="93"/>
        <v>175125.11948871813</v>
      </c>
      <c r="L984" s="10">
        <f t="shared" si="94"/>
        <v>0.89060046117083158</v>
      </c>
      <c r="M984" s="1">
        <f t="shared" si="95"/>
        <v>155966.51217924934</v>
      </c>
    </row>
    <row r="985" spans="1:13" s="48" customFormat="1">
      <c r="A985" s="80" t="s">
        <v>960</v>
      </c>
      <c r="B985" s="80">
        <v>472233</v>
      </c>
      <c r="C985" s="48" t="s">
        <v>970</v>
      </c>
      <c r="D985" s="72" t="s">
        <v>1117</v>
      </c>
      <c r="E985" s="72" t="s">
        <v>1146</v>
      </c>
      <c r="F985" s="62">
        <v>0</v>
      </c>
      <c r="G985" s="63">
        <v>0</v>
      </c>
      <c r="H985" s="2">
        <f t="shared" si="90"/>
        <v>0</v>
      </c>
      <c r="I985" s="2">
        <f t="shared" si="91"/>
        <v>4.8260983468073659</v>
      </c>
      <c r="J985" s="1">
        <f t="shared" si="92"/>
        <v>0</v>
      </c>
      <c r="K985" s="1">
        <f t="shared" si="93"/>
        <v>0</v>
      </c>
      <c r="L985" s="10">
        <f t="shared" si="94"/>
        <v>0.89060046117083158</v>
      </c>
      <c r="M985" s="1">
        <f t="shared" si="95"/>
        <v>0</v>
      </c>
    </row>
    <row r="986" spans="1:13" s="48" customFormat="1">
      <c r="A986" s="80" t="s">
        <v>960</v>
      </c>
      <c r="B986" s="89">
        <v>472295</v>
      </c>
      <c r="C986" s="48" t="s">
        <v>971</v>
      </c>
      <c r="D986" s="72" t="s">
        <v>1117</v>
      </c>
      <c r="E986" s="72" t="s">
        <v>1146</v>
      </c>
      <c r="F986" s="62">
        <v>232182</v>
      </c>
      <c r="G986" s="63">
        <v>5465</v>
      </c>
      <c r="H986" s="2">
        <f t="shared" si="90"/>
        <v>42.485269899359558</v>
      </c>
      <c r="I986" s="2">
        <f t="shared" si="91"/>
        <v>4.8260983468073659</v>
      </c>
      <c r="J986" s="1">
        <f t="shared" si="92"/>
        <v>26374.627465302256</v>
      </c>
      <c r="K986" s="1">
        <f t="shared" si="93"/>
        <v>205807.37253469776</v>
      </c>
      <c r="L986" s="10">
        <f t="shared" si="94"/>
        <v>0.89060046117083158</v>
      </c>
      <c r="M986" s="1">
        <f t="shared" si="95"/>
        <v>183292.14089175896</v>
      </c>
    </row>
    <row r="987" spans="1:13" s="48" customFormat="1">
      <c r="A987" s="80" t="s">
        <v>960</v>
      </c>
      <c r="B987" s="80">
        <v>472423</v>
      </c>
      <c r="C987" s="48" t="s">
        <v>972</v>
      </c>
      <c r="D987" s="72" t="s">
        <v>1117</v>
      </c>
      <c r="E987" s="72" t="s">
        <v>1146</v>
      </c>
      <c r="F987" s="62">
        <v>0</v>
      </c>
      <c r="G987" s="63">
        <v>0</v>
      </c>
      <c r="H987" s="2">
        <f t="shared" si="90"/>
        <v>0</v>
      </c>
      <c r="I987" s="2">
        <f t="shared" si="91"/>
        <v>4.8260983468073659</v>
      </c>
      <c r="J987" s="1">
        <f t="shared" si="92"/>
        <v>0</v>
      </c>
      <c r="K987" s="1">
        <f t="shared" si="93"/>
        <v>0</v>
      </c>
      <c r="L987" s="10">
        <f t="shared" si="94"/>
        <v>0.89060046117083158</v>
      </c>
      <c r="M987" s="1">
        <f t="shared" si="95"/>
        <v>0</v>
      </c>
    </row>
    <row r="988" spans="1:13" s="48" customFormat="1">
      <c r="A988" s="80" t="s">
        <v>960</v>
      </c>
      <c r="B988" s="80">
        <v>473333</v>
      </c>
      <c r="C988" s="48" t="s">
        <v>973</v>
      </c>
      <c r="D988" s="72" t="s">
        <v>1117</v>
      </c>
      <c r="E988" s="72" t="s">
        <v>1146</v>
      </c>
      <c r="F988" s="62">
        <v>0</v>
      </c>
      <c r="G988" s="63">
        <v>0</v>
      </c>
      <c r="H988" s="2">
        <f t="shared" si="90"/>
        <v>0</v>
      </c>
      <c r="I988" s="2">
        <f t="shared" si="91"/>
        <v>4.8260983468073659</v>
      </c>
      <c r="J988" s="1">
        <f t="shared" si="92"/>
        <v>0</v>
      </c>
      <c r="K988" s="1">
        <f t="shared" si="93"/>
        <v>0</v>
      </c>
      <c r="L988" s="10">
        <f t="shared" si="94"/>
        <v>0.89060046117083158</v>
      </c>
      <c r="M988" s="1">
        <f t="shared" si="95"/>
        <v>0</v>
      </c>
    </row>
    <row r="989" spans="1:13" s="48" customFormat="1">
      <c r="A989" s="80" t="s">
        <v>974</v>
      </c>
      <c r="B989" s="80">
        <v>482235</v>
      </c>
      <c r="C989" s="48" t="s">
        <v>975</v>
      </c>
      <c r="D989" s="72" t="s">
        <v>1117</v>
      </c>
      <c r="E989" s="72" t="s">
        <v>1146</v>
      </c>
      <c r="F989" s="62">
        <v>0</v>
      </c>
      <c r="G989" s="63">
        <v>0</v>
      </c>
      <c r="H989" s="2">
        <f t="shared" si="90"/>
        <v>0</v>
      </c>
      <c r="I989" s="2">
        <f t="shared" si="91"/>
        <v>4.8260983468073659</v>
      </c>
      <c r="J989" s="1">
        <f t="shared" si="92"/>
        <v>0</v>
      </c>
      <c r="K989" s="1">
        <f t="shared" si="93"/>
        <v>0</v>
      </c>
      <c r="L989" s="10">
        <f t="shared" si="94"/>
        <v>0.89060046117083158</v>
      </c>
      <c r="M989" s="1">
        <f t="shared" si="95"/>
        <v>0</v>
      </c>
    </row>
    <row r="990" spans="1:13" s="48" customFormat="1">
      <c r="A990" s="80" t="s">
        <v>974</v>
      </c>
      <c r="B990" s="80">
        <v>482241</v>
      </c>
      <c r="C990" s="48" t="s">
        <v>976</v>
      </c>
      <c r="D990" s="72" t="s">
        <v>1117</v>
      </c>
      <c r="E990" s="72" t="s">
        <v>1146</v>
      </c>
      <c r="F990" s="62">
        <v>0</v>
      </c>
      <c r="G990" s="63">
        <v>0</v>
      </c>
      <c r="H990" s="2">
        <f t="shared" si="90"/>
        <v>0</v>
      </c>
      <c r="I990" s="2">
        <f t="shared" si="91"/>
        <v>4.8260983468073659</v>
      </c>
      <c r="J990" s="1">
        <f t="shared" si="92"/>
        <v>0</v>
      </c>
      <c r="K990" s="1">
        <f t="shared" si="93"/>
        <v>0</v>
      </c>
      <c r="L990" s="10">
        <f t="shared" si="94"/>
        <v>0.89060046117083158</v>
      </c>
      <c r="M990" s="1">
        <f t="shared" si="95"/>
        <v>0</v>
      </c>
    </row>
    <row r="991" spans="1:13" s="48" customFormat="1">
      <c r="A991" s="80" t="s">
        <v>974</v>
      </c>
      <c r="B991" s="89">
        <v>482242</v>
      </c>
      <c r="C991" s="48" t="s">
        <v>977</v>
      </c>
      <c r="D991" s="72" t="s">
        <v>1117</v>
      </c>
      <c r="E991" s="72" t="s">
        <v>1146</v>
      </c>
      <c r="F991" s="62">
        <v>768723</v>
      </c>
      <c r="G991" s="63">
        <v>2609</v>
      </c>
      <c r="H991" s="2">
        <f t="shared" si="90"/>
        <v>294.64277500958224</v>
      </c>
      <c r="I991" s="2">
        <f t="shared" si="91"/>
        <v>4.8260983468073659</v>
      </c>
      <c r="J991" s="1">
        <f t="shared" si="92"/>
        <v>12591.290586820418</v>
      </c>
      <c r="K991" s="1">
        <f t="shared" si="93"/>
        <v>756131.70941317955</v>
      </c>
      <c r="L991" s="10">
        <f t="shared" si="94"/>
        <v>0.89060046117083158</v>
      </c>
      <c r="M991" s="1">
        <f t="shared" si="95"/>
        <v>673411.24910926691</v>
      </c>
    </row>
    <row r="992" spans="1:13" s="48" customFormat="1">
      <c r="A992" s="80" t="s">
        <v>974</v>
      </c>
      <c r="B992" s="80">
        <v>482244</v>
      </c>
      <c r="C992" s="48" t="s">
        <v>978</v>
      </c>
      <c r="D992" s="72" t="s">
        <v>1117</v>
      </c>
      <c r="E992" s="72" t="s">
        <v>1146</v>
      </c>
      <c r="F992" s="62">
        <v>0</v>
      </c>
      <c r="G992" s="63">
        <v>0</v>
      </c>
      <c r="H992" s="2">
        <f t="shared" si="90"/>
        <v>0</v>
      </c>
      <c r="I992" s="2">
        <f t="shared" si="91"/>
        <v>4.8260983468073659</v>
      </c>
      <c r="J992" s="1">
        <f t="shared" si="92"/>
        <v>0</v>
      </c>
      <c r="K992" s="1">
        <f t="shared" si="93"/>
        <v>0</v>
      </c>
      <c r="L992" s="10">
        <f t="shared" si="94"/>
        <v>0.89060046117083158</v>
      </c>
      <c r="M992" s="1">
        <f t="shared" si="95"/>
        <v>0</v>
      </c>
    </row>
    <row r="993" spans="1:13" s="48" customFormat="1">
      <c r="A993" s="80" t="s">
        <v>974</v>
      </c>
      <c r="B993" s="80">
        <v>482246</v>
      </c>
      <c r="C993" s="48" t="s">
        <v>979</v>
      </c>
      <c r="D993" s="72" t="s">
        <v>1117</v>
      </c>
      <c r="E993" s="72" t="s">
        <v>1146</v>
      </c>
      <c r="F993" s="62">
        <v>0</v>
      </c>
      <c r="G993" s="63">
        <v>0</v>
      </c>
      <c r="H993" s="2">
        <f t="shared" si="90"/>
        <v>0</v>
      </c>
      <c r="I993" s="2">
        <f t="shared" si="91"/>
        <v>4.8260983468073659</v>
      </c>
      <c r="J993" s="1">
        <f t="shared" si="92"/>
        <v>0</v>
      </c>
      <c r="K993" s="1">
        <f t="shared" si="93"/>
        <v>0</v>
      </c>
      <c r="L993" s="10">
        <f t="shared" si="94"/>
        <v>0.89060046117083158</v>
      </c>
      <c r="M993" s="1">
        <f t="shared" si="95"/>
        <v>0</v>
      </c>
    </row>
    <row r="994" spans="1:13" s="48" customFormat="1">
      <c r="A994" s="80" t="s">
        <v>974</v>
      </c>
      <c r="B994" s="89">
        <v>482247</v>
      </c>
      <c r="C994" s="48" t="s">
        <v>980</v>
      </c>
      <c r="D994" s="72" t="s">
        <v>1117</v>
      </c>
      <c r="E994" s="72" t="s">
        <v>1146</v>
      </c>
      <c r="F994" s="62">
        <v>1354089</v>
      </c>
      <c r="G994" s="63">
        <v>10724</v>
      </c>
      <c r="H994" s="2">
        <f t="shared" si="90"/>
        <v>126.26715777694891</v>
      </c>
      <c r="I994" s="2">
        <f t="shared" si="91"/>
        <v>4.8260983468073659</v>
      </c>
      <c r="J994" s="1">
        <f t="shared" si="92"/>
        <v>51755.078671162191</v>
      </c>
      <c r="K994" s="1">
        <f t="shared" si="93"/>
        <v>1302333.9213288378</v>
      </c>
      <c r="L994" s="10">
        <f t="shared" si="94"/>
        <v>0.89060046117083158</v>
      </c>
      <c r="M994" s="1">
        <f t="shared" si="95"/>
        <v>1159859.1909338804</v>
      </c>
    </row>
    <row r="995" spans="1:13" s="48" customFormat="1">
      <c r="A995" s="80" t="s">
        <v>974</v>
      </c>
      <c r="B995" s="89">
        <v>482248</v>
      </c>
      <c r="C995" s="48" t="s">
        <v>981</v>
      </c>
      <c r="D995" s="72" t="s">
        <v>1117</v>
      </c>
      <c r="E995" s="72" t="s">
        <v>1146</v>
      </c>
      <c r="F995" s="62">
        <v>240738</v>
      </c>
      <c r="G995" s="63">
        <v>1448</v>
      </c>
      <c r="H995" s="2">
        <f t="shared" si="90"/>
        <v>166.25552486187846</v>
      </c>
      <c r="I995" s="2">
        <f t="shared" si="91"/>
        <v>4.8260983468073659</v>
      </c>
      <c r="J995" s="1">
        <f t="shared" si="92"/>
        <v>6988.1904061770656</v>
      </c>
      <c r="K995" s="1">
        <f t="shared" si="93"/>
        <v>233749.80959382292</v>
      </c>
      <c r="L995" s="10">
        <f t="shared" si="94"/>
        <v>0.89060046117083158</v>
      </c>
      <c r="M995" s="1">
        <f t="shared" si="95"/>
        <v>208177.68822285277</v>
      </c>
    </row>
    <row r="996" spans="1:13" s="48" customFormat="1">
      <c r="A996" s="80" t="s">
        <v>974</v>
      </c>
      <c r="B996" s="89">
        <v>482250</v>
      </c>
      <c r="C996" s="48" t="s">
        <v>982</v>
      </c>
      <c r="D996" s="72" t="s">
        <v>1117</v>
      </c>
      <c r="E996" s="72" t="s">
        <v>1146</v>
      </c>
      <c r="F996" s="62">
        <v>478677</v>
      </c>
      <c r="G996" s="63">
        <v>3954</v>
      </c>
      <c r="H996" s="2">
        <f t="shared" si="90"/>
        <v>121.06145675265554</v>
      </c>
      <c r="I996" s="2">
        <f t="shared" si="91"/>
        <v>4.8260983468073659</v>
      </c>
      <c r="J996" s="1">
        <f t="shared" si="92"/>
        <v>19082.392863276324</v>
      </c>
      <c r="K996" s="1">
        <f t="shared" si="93"/>
        <v>459594.6071367237</v>
      </c>
      <c r="L996" s="10">
        <f t="shared" si="94"/>
        <v>0.89060046117083158</v>
      </c>
      <c r="M996" s="1">
        <f t="shared" si="95"/>
        <v>409315.16906759329</v>
      </c>
    </row>
    <row r="997" spans="1:13" s="48" customFormat="1">
      <c r="A997" s="80" t="s">
        <v>974</v>
      </c>
      <c r="B997" s="80">
        <v>482251</v>
      </c>
      <c r="C997" s="48" t="s">
        <v>983</v>
      </c>
      <c r="D997" s="72" t="s">
        <v>1117</v>
      </c>
      <c r="E997" s="72" t="s">
        <v>1146</v>
      </c>
      <c r="F997" s="62">
        <v>0</v>
      </c>
      <c r="G997" s="63">
        <v>0</v>
      </c>
      <c r="H997" s="2">
        <f t="shared" si="90"/>
        <v>0</v>
      </c>
      <c r="I997" s="2">
        <f t="shared" si="91"/>
        <v>4.8260983468073659</v>
      </c>
      <c r="J997" s="1">
        <f t="shared" si="92"/>
        <v>0</v>
      </c>
      <c r="K997" s="1">
        <f t="shared" si="93"/>
        <v>0</v>
      </c>
      <c r="L997" s="10">
        <f t="shared" si="94"/>
        <v>0.89060046117083158</v>
      </c>
      <c r="M997" s="1">
        <f t="shared" si="95"/>
        <v>0</v>
      </c>
    </row>
    <row r="998" spans="1:13" s="48" customFormat="1">
      <c r="A998" s="80" t="s">
        <v>974</v>
      </c>
      <c r="B998" s="80">
        <v>482252</v>
      </c>
      <c r="C998" s="48" t="s">
        <v>984</v>
      </c>
      <c r="D998" s="72" t="s">
        <v>1117</v>
      </c>
      <c r="E998" s="72" t="s">
        <v>1146</v>
      </c>
      <c r="F998" s="62">
        <v>0</v>
      </c>
      <c r="G998" s="63">
        <v>0</v>
      </c>
      <c r="H998" s="2">
        <f t="shared" si="90"/>
        <v>0</v>
      </c>
      <c r="I998" s="2">
        <f t="shared" si="91"/>
        <v>4.8260983468073659</v>
      </c>
      <c r="J998" s="1">
        <f t="shared" si="92"/>
        <v>0</v>
      </c>
      <c r="K998" s="1">
        <f t="shared" si="93"/>
        <v>0</v>
      </c>
      <c r="L998" s="10">
        <f t="shared" si="94"/>
        <v>0.89060046117083158</v>
      </c>
      <c r="M998" s="1">
        <f t="shared" si="95"/>
        <v>0</v>
      </c>
    </row>
    <row r="999" spans="1:13" s="48" customFormat="1">
      <c r="A999" s="80" t="s">
        <v>974</v>
      </c>
      <c r="B999" s="80">
        <v>482254</v>
      </c>
      <c r="C999" s="48" t="s">
        <v>985</v>
      </c>
      <c r="D999" s="72" t="s">
        <v>1117</v>
      </c>
      <c r="E999" s="72" t="s">
        <v>1146</v>
      </c>
      <c r="F999" s="62">
        <v>0</v>
      </c>
      <c r="G999" s="63">
        <v>0</v>
      </c>
      <c r="H999" s="2">
        <f t="shared" si="90"/>
        <v>0</v>
      </c>
      <c r="I999" s="2">
        <f t="shared" si="91"/>
        <v>4.8260983468073659</v>
      </c>
      <c r="J999" s="1">
        <f t="shared" si="92"/>
        <v>0</v>
      </c>
      <c r="K999" s="1">
        <f t="shared" si="93"/>
        <v>0</v>
      </c>
      <c r="L999" s="10">
        <f t="shared" si="94"/>
        <v>0.89060046117083158</v>
      </c>
      <c r="M999" s="1">
        <f t="shared" si="95"/>
        <v>0</v>
      </c>
    </row>
    <row r="1000" spans="1:13" s="48" customFormat="1">
      <c r="A1000" s="80" t="s">
        <v>974</v>
      </c>
      <c r="B1000" s="89">
        <v>482255</v>
      </c>
      <c r="C1000" s="48" t="s">
        <v>986</v>
      </c>
      <c r="D1000" s="72" t="s">
        <v>1117</v>
      </c>
      <c r="E1000" s="72" t="s">
        <v>1146</v>
      </c>
      <c r="F1000" s="62">
        <v>1931841</v>
      </c>
      <c r="G1000" s="63">
        <v>17289</v>
      </c>
      <c r="H1000" s="2">
        <f t="shared" si="90"/>
        <v>111.73815720978656</v>
      </c>
      <c r="I1000" s="2">
        <f t="shared" si="91"/>
        <v>4.8260983468073659</v>
      </c>
      <c r="J1000" s="1">
        <f t="shared" si="92"/>
        <v>83438.414317952556</v>
      </c>
      <c r="K1000" s="1">
        <f t="shared" si="93"/>
        <v>1848402.5856820475</v>
      </c>
      <c r="L1000" s="10">
        <f t="shared" si="94"/>
        <v>0.89060046117083158</v>
      </c>
      <c r="M1000" s="1">
        <f t="shared" si="95"/>
        <v>1646188.1952377891</v>
      </c>
    </row>
    <row r="1001" spans="1:13" s="48" customFormat="1">
      <c r="A1001" s="80" t="s">
        <v>974</v>
      </c>
      <c r="B1001" s="89">
        <v>482257</v>
      </c>
      <c r="C1001" s="48" t="s">
        <v>987</v>
      </c>
      <c r="D1001" s="72" t="s">
        <v>1117</v>
      </c>
      <c r="E1001" s="72" t="s">
        <v>1146</v>
      </c>
      <c r="F1001" s="62">
        <v>2387658</v>
      </c>
      <c r="G1001" s="63">
        <v>9153</v>
      </c>
      <c r="H1001" s="2">
        <f t="shared" si="90"/>
        <v>260.86070140937397</v>
      </c>
      <c r="I1001" s="2">
        <f t="shared" si="91"/>
        <v>4.8260983468073659</v>
      </c>
      <c r="J1001" s="1">
        <f t="shared" si="92"/>
        <v>44173.278168327823</v>
      </c>
      <c r="K1001" s="1">
        <f t="shared" si="93"/>
        <v>2343484.7218316724</v>
      </c>
      <c r="L1001" s="10">
        <f t="shared" si="94"/>
        <v>0.89060046117083158</v>
      </c>
      <c r="M1001" s="1">
        <f t="shared" si="95"/>
        <v>2087108.5740100853</v>
      </c>
    </row>
    <row r="1002" spans="1:13" s="48" customFormat="1">
      <c r="A1002" s="80" t="s">
        <v>974</v>
      </c>
      <c r="B1002" s="80">
        <v>483308</v>
      </c>
      <c r="C1002" s="48" t="s">
        <v>988</v>
      </c>
      <c r="D1002" s="72" t="s">
        <v>1117</v>
      </c>
      <c r="E1002" s="72" t="s">
        <v>1146</v>
      </c>
      <c r="F1002" s="62">
        <v>0</v>
      </c>
      <c r="G1002" s="63">
        <v>0</v>
      </c>
      <c r="H1002" s="2">
        <f t="shared" si="90"/>
        <v>0</v>
      </c>
      <c r="I1002" s="2">
        <f t="shared" si="91"/>
        <v>4.8260983468073659</v>
      </c>
      <c r="J1002" s="1">
        <f t="shared" si="92"/>
        <v>0</v>
      </c>
      <c r="K1002" s="1">
        <f t="shared" si="93"/>
        <v>0</v>
      </c>
      <c r="L1002" s="10">
        <f t="shared" si="94"/>
        <v>0.89060046117083158</v>
      </c>
      <c r="M1002" s="1">
        <f t="shared" si="95"/>
        <v>0</v>
      </c>
    </row>
    <row r="1003" spans="1:13" s="48" customFormat="1">
      <c r="A1003" s="80" t="s">
        <v>974</v>
      </c>
      <c r="B1003" s="89">
        <v>483310</v>
      </c>
      <c r="C1003" s="48" t="s">
        <v>989</v>
      </c>
      <c r="D1003" s="72" t="s">
        <v>1117</v>
      </c>
      <c r="E1003" s="72" t="s">
        <v>1146</v>
      </c>
      <c r="F1003" s="62">
        <v>1432086</v>
      </c>
      <c r="G1003" s="63">
        <v>6642</v>
      </c>
      <c r="H1003" s="2">
        <f t="shared" si="90"/>
        <v>215.61065943992773</v>
      </c>
      <c r="I1003" s="2">
        <f t="shared" si="91"/>
        <v>4.8260983468073659</v>
      </c>
      <c r="J1003" s="1">
        <f t="shared" si="92"/>
        <v>32054.945219494526</v>
      </c>
      <c r="K1003" s="1">
        <f t="shared" si="93"/>
        <v>1400031.0547805054</v>
      </c>
      <c r="L1003" s="10">
        <f t="shared" si="94"/>
        <v>0.89060046117083158</v>
      </c>
      <c r="M1003" s="1">
        <f t="shared" si="95"/>
        <v>1246868.3030410039</v>
      </c>
    </row>
    <row r="1004" spans="1:13" s="48" customFormat="1">
      <c r="A1004" s="80" t="s">
        <v>990</v>
      </c>
      <c r="B1004" s="89">
        <v>491231</v>
      </c>
      <c r="C1004" s="48" t="s">
        <v>991</v>
      </c>
      <c r="D1004" s="72" t="s">
        <v>1117</v>
      </c>
      <c r="E1004" s="72" t="s">
        <v>1146</v>
      </c>
      <c r="F1004" s="62">
        <v>195009</v>
      </c>
      <c r="G1004" s="63">
        <v>1188</v>
      </c>
      <c r="H1004" s="2">
        <f t="shared" si="90"/>
        <v>164.1489898989899</v>
      </c>
      <c r="I1004" s="2">
        <f t="shared" si="91"/>
        <v>4.8260983468073659</v>
      </c>
      <c r="J1004" s="1">
        <f t="shared" si="92"/>
        <v>5733.4048360071511</v>
      </c>
      <c r="K1004" s="1">
        <f t="shared" si="93"/>
        <v>189275.59516399284</v>
      </c>
      <c r="L1004" s="10">
        <f t="shared" si="94"/>
        <v>0.89060046117083158</v>
      </c>
      <c r="M1004" s="1">
        <f t="shared" si="95"/>
        <v>168568.93234143563</v>
      </c>
    </row>
    <row r="1005" spans="1:13" s="48" customFormat="1">
      <c r="A1005" s="80" t="s">
        <v>990</v>
      </c>
      <c r="B1005" s="89">
        <v>492066</v>
      </c>
      <c r="C1005" s="48" t="s">
        <v>992</v>
      </c>
      <c r="D1005" s="72" t="s">
        <v>1117</v>
      </c>
      <c r="E1005" s="72" t="s">
        <v>1146</v>
      </c>
      <c r="F1005" s="62">
        <v>114249</v>
      </c>
      <c r="G1005" s="63">
        <v>468</v>
      </c>
      <c r="H1005" s="2">
        <f t="shared" si="90"/>
        <v>244.12179487179486</v>
      </c>
      <c r="I1005" s="2">
        <f t="shared" si="91"/>
        <v>4.8260983468073659</v>
      </c>
      <c r="J1005" s="1">
        <f t="shared" si="92"/>
        <v>2258.6140263058473</v>
      </c>
      <c r="K1005" s="1">
        <f t="shared" si="93"/>
        <v>111990.38597369415</v>
      </c>
      <c r="L1005" s="10">
        <f t="shared" si="94"/>
        <v>0.89060046117083158</v>
      </c>
      <c r="M1005" s="1">
        <f t="shared" si="95"/>
        <v>99738.689394871442</v>
      </c>
    </row>
    <row r="1006" spans="1:13" s="48" customFormat="1">
      <c r="A1006" s="80" t="s">
        <v>990</v>
      </c>
      <c r="B1006" s="89">
        <v>492176</v>
      </c>
      <c r="C1006" s="48" t="s">
        <v>993</v>
      </c>
      <c r="D1006" s="72" t="s">
        <v>1117</v>
      </c>
      <c r="E1006" s="72" t="s">
        <v>1146</v>
      </c>
      <c r="F1006" s="62">
        <v>221514</v>
      </c>
      <c r="G1006" s="63">
        <v>855</v>
      </c>
      <c r="H1006" s="2">
        <f t="shared" si="90"/>
        <v>259.08070175438598</v>
      </c>
      <c r="I1006" s="2">
        <f t="shared" si="91"/>
        <v>4.8260983468073659</v>
      </c>
      <c r="J1006" s="1">
        <f t="shared" si="92"/>
        <v>4126.3140865202977</v>
      </c>
      <c r="K1006" s="1">
        <f t="shared" si="93"/>
        <v>217387.68591347971</v>
      </c>
      <c r="L1006" s="10">
        <f t="shared" si="94"/>
        <v>0.89060046117083158</v>
      </c>
      <c r="M1006" s="1">
        <f t="shared" si="95"/>
        <v>193605.57332740491</v>
      </c>
    </row>
    <row r="1007" spans="1:13" s="48" customFormat="1">
      <c r="A1007" s="80" t="s">
        <v>990</v>
      </c>
      <c r="B1007" s="89">
        <v>492259</v>
      </c>
      <c r="C1007" s="48" t="s">
        <v>994</v>
      </c>
      <c r="D1007" s="72" t="s">
        <v>1117</v>
      </c>
      <c r="E1007" s="72" t="s">
        <v>1146</v>
      </c>
      <c r="F1007" s="62">
        <v>266559</v>
      </c>
      <c r="G1007" s="63">
        <v>685</v>
      </c>
      <c r="H1007" s="2">
        <f t="shared" si="90"/>
        <v>389.13722627737224</v>
      </c>
      <c r="I1007" s="2">
        <f t="shared" si="91"/>
        <v>4.8260983468073659</v>
      </c>
      <c r="J1007" s="1">
        <f t="shared" si="92"/>
        <v>3305.8773675630455</v>
      </c>
      <c r="K1007" s="1">
        <f t="shared" si="93"/>
        <v>263253.12263243698</v>
      </c>
      <c r="L1007" s="10">
        <f t="shared" si="94"/>
        <v>0.89060046117083158</v>
      </c>
      <c r="M1007" s="1">
        <f t="shared" si="95"/>
        <v>234453.35242110986</v>
      </c>
    </row>
    <row r="1008" spans="1:13" s="48" customFormat="1">
      <c r="A1008" s="80" t="s">
        <v>990</v>
      </c>
      <c r="B1008" s="89">
        <v>492262</v>
      </c>
      <c r="C1008" s="48" t="s">
        <v>995</v>
      </c>
      <c r="D1008" s="72" t="s">
        <v>1117</v>
      </c>
      <c r="E1008" s="72" t="s">
        <v>1146</v>
      </c>
      <c r="F1008" s="62">
        <v>1857345</v>
      </c>
      <c r="G1008" s="63">
        <v>8872</v>
      </c>
      <c r="H1008" s="2">
        <f t="shared" si="90"/>
        <v>209.34907574391343</v>
      </c>
      <c r="I1008" s="2">
        <f t="shared" si="91"/>
        <v>4.8260983468073659</v>
      </c>
      <c r="J1008" s="1">
        <f t="shared" si="92"/>
        <v>42817.144532874954</v>
      </c>
      <c r="K1008" s="1">
        <f t="shared" si="93"/>
        <v>1814527.8554671251</v>
      </c>
      <c r="L1008" s="10">
        <f t="shared" si="94"/>
        <v>0.89060046117083158</v>
      </c>
      <c r="M1008" s="1">
        <f t="shared" si="95"/>
        <v>1616019.3448863416</v>
      </c>
    </row>
    <row r="1009" spans="1:13" s="48" customFormat="1">
      <c r="A1009" s="80" t="s">
        <v>990</v>
      </c>
      <c r="B1009" s="89">
        <v>492263</v>
      </c>
      <c r="C1009" s="48" t="s">
        <v>996</v>
      </c>
      <c r="D1009" s="72" t="s">
        <v>1117</v>
      </c>
      <c r="E1009" s="72" t="s">
        <v>1146</v>
      </c>
      <c r="F1009" s="62">
        <v>472449</v>
      </c>
      <c r="G1009" s="63">
        <v>1641</v>
      </c>
      <c r="H1009" s="2">
        <f t="shared" si="90"/>
        <v>287.90310786106033</v>
      </c>
      <c r="I1009" s="2">
        <f t="shared" si="91"/>
        <v>4.8260983468073659</v>
      </c>
      <c r="J1009" s="1">
        <f t="shared" si="92"/>
        <v>7919.6273871108879</v>
      </c>
      <c r="K1009" s="1">
        <f t="shared" si="93"/>
        <v>464529.3726128891</v>
      </c>
      <c r="L1009" s="10">
        <f t="shared" si="94"/>
        <v>0.89060046117083158</v>
      </c>
      <c r="M1009" s="1">
        <f t="shared" si="95"/>
        <v>413710.07347643608</v>
      </c>
    </row>
    <row r="1010" spans="1:13" s="48" customFormat="1">
      <c r="A1010" s="80" t="s">
        <v>990</v>
      </c>
      <c r="B1010" s="89">
        <v>492264</v>
      </c>
      <c r="C1010" s="48" t="s">
        <v>997</v>
      </c>
      <c r="D1010" s="72" t="s">
        <v>1117</v>
      </c>
      <c r="E1010" s="72" t="s">
        <v>1146</v>
      </c>
      <c r="F1010" s="62">
        <v>561171</v>
      </c>
      <c r="G1010" s="63">
        <v>1596</v>
      </c>
      <c r="H1010" s="2">
        <f t="shared" si="90"/>
        <v>351.61090225563908</v>
      </c>
      <c r="I1010" s="2">
        <f t="shared" si="91"/>
        <v>4.8260983468073659</v>
      </c>
      <c r="J1010" s="1">
        <f t="shared" si="92"/>
        <v>7702.4529615045558</v>
      </c>
      <c r="K1010" s="1">
        <f t="shared" si="93"/>
        <v>553468.54703849542</v>
      </c>
      <c r="L1010" s="10">
        <f t="shared" si="94"/>
        <v>0.89060046117083158</v>
      </c>
      <c r="M1010" s="1">
        <f t="shared" si="95"/>
        <v>492919.3432360341</v>
      </c>
    </row>
    <row r="1011" spans="1:13" s="48" customFormat="1">
      <c r="A1011" s="80" t="s">
        <v>990</v>
      </c>
      <c r="B1011" s="89">
        <v>492265</v>
      </c>
      <c r="C1011" s="48" t="s">
        <v>998</v>
      </c>
      <c r="D1011" s="72" t="s">
        <v>1117</v>
      </c>
      <c r="E1011" s="72" t="s">
        <v>1146</v>
      </c>
      <c r="F1011" s="62">
        <v>390369</v>
      </c>
      <c r="G1011" s="63">
        <v>3277</v>
      </c>
      <c r="H1011" s="2">
        <f t="shared" si="90"/>
        <v>119.12389380530973</v>
      </c>
      <c r="I1011" s="2">
        <f t="shared" si="91"/>
        <v>4.8260983468073659</v>
      </c>
      <c r="J1011" s="1">
        <f t="shared" si="92"/>
        <v>15815.124282487739</v>
      </c>
      <c r="K1011" s="1">
        <f t="shared" si="93"/>
        <v>374553.87571751227</v>
      </c>
      <c r="L1011" s="10">
        <f t="shared" si="94"/>
        <v>0.89060046117083158</v>
      </c>
      <c r="M1011" s="1">
        <f t="shared" si="95"/>
        <v>333577.85444733879</v>
      </c>
    </row>
    <row r="1012" spans="1:13" s="48" customFormat="1">
      <c r="A1012" s="80" t="s">
        <v>990</v>
      </c>
      <c r="B1012" s="80">
        <v>492268</v>
      </c>
      <c r="C1012" s="48" t="s">
        <v>999</v>
      </c>
      <c r="D1012" s="72" t="s">
        <v>1117</v>
      </c>
      <c r="E1012" s="72" t="s">
        <v>1146</v>
      </c>
      <c r="F1012" s="62">
        <v>0</v>
      </c>
      <c r="G1012" s="63">
        <v>0</v>
      </c>
      <c r="H1012" s="2">
        <f t="shared" si="90"/>
        <v>0</v>
      </c>
      <c r="I1012" s="2">
        <f t="shared" si="91"/>
        <v>4.8260983468073659</v>
      </c>
      <c r="J1012" s="1">
        <f t="shared" si="92"/>
        <v>0</v>
      </c>
      <c r="K1012" s="1">
        <f t="shared" si="93"/>
        <v>0</v>
      </c>
      <c r="L1012" s="10">
        <f t="shared" si="94"/>
        <v>0.89060046117083158</v>
      </c>
      <c r="M1012" s="1">
        <f t="shared" si="95"/>
        <v>0</v>
      </c>
    </row>
    <row r="1013" spans="1:13" s="48" customFormat="1">
      <c r="A1013" s="80" t="s">
        <v>990</v>
      </c>
      <c r="B1013" s="89">
        <v>492270</v>
      </c>
      <c r="C1013" s="48" t="s">
        <v>1000</v>
      </c>
      <c r="D1013" s="72" t="s">
        <v>1117</v>
      </c>
      <c r="E1013" s="72" t="s">
        <v>1146</v>
      </c>
      <c r="F1013" s="62">
        <v>784467</v>
      </c>
      <c r="G1013" s="63">
        <v>2551</v>
      </c>
      <c r="H1013" s="2">
        <f t="shared" si="90"/>
        <v>307.51352410819288</v>
      </c>
      <c r="I1013" s="2">
        <f t="shared" si="91"/>
        <v>4.8260983468073659</v>
      </c>
      <c r="J1013" s="1">
        <f t="shared" si="92"/>
        <v>12311.37688270559</v>
      </c>
      <c r="K1013" s="1">
        <f t="shared" si="93"/>
        <v>772155.6231172944</v>
      </c>
      <c r="L1013" s="10">
        <f t="shared" si="94"/>
        <v>0.89060046117083158</v>
      </c>
      <c r="M1013" s="1">
        <f t="shared" si="95"/>
        <v>687682.15404391324</v>
      </c>
    </row>
    <row r="1014" spans="1:13" s="48" customFormat="1">
      <c r="A1014" s="80" t="s">
        <v>990</v>
      </c>
      <c r="B1014" s="80">
        <v>492272</v>
      </c>
      <c r="C1014" s="48" t="s">
        <v>1001</v>
      </c>
      <c r="D1014" s="72" t="s">
        <v>1117</v>
      </c>
      <c r="E1014" s="72" t="s">
        <v>1146</v>
      </c>
      <c r="F1014" s="62">
        <v>0</v>
      </c>
      <c r="G1014" s="63">
        <v>0</v>
      </c>
      <c r="H1014" s="2">
        <f t="shared" si="90"/>
        <v>0</v>
      </c>
      <c r="I1014" s="2">
        <f t="shared" si="91"/>
        <v>4.8260983468073659</v>
      </c>
      <c r="J1014" s="1">
        <f t="shared" si="92"/>
        <v>0</v>
      </c>
      <c r="K1014" s="1">
        <f t="shared" si="93"/>
        <v>0</v>
      </c>
      <c r="L1014" s="10">
        <f t="shared" si="94"/>
        <v>0.89060046117083158</v>
      </c>
      <c r="M1014" s="1">
        <f t="shared" si="95"/>
        <v>0</v>
      </c>
    </row>
    <row r="1015" spans="1:13" s="48" customFormat="1">
      <c r="A1015" s="80" t="s">
        <v>990</v>
      </c>
      <c r="B1015" s="89">
        <v>493403</v>
      </c>
      <c r="C1015" s="48" t="s">
        <v>1002</v>
      </c>
      <c r="D1015" s="72" t="s">
        <v>1117</v>
      </c>
      <c r="E1015" s="72" t="s">
        <v>1146</v>
      </c>
      <c r="F1015" s="62">
        <v>1329660</v>
      </c>
      <c r="G1015" s="63">
        <v>3629</v>
      </c>
      <c r="H1015" s="2">
        <f t="shared" si="90"/>
        <v>366.3984568751722</v>
      </c>
      <c r="I1015" s="2">
        <f t="shared" si="91"/>
        <v>4.8260983468073659</v>
      </c>
      <c r="J1015" s="1">
        <f t="shared" si="92"/>
        <v>17513.910900563929</v>
      </c>
      <c r="K1015" s="1">
        <f t="shared" si="93"/>
        <v>1312146.0890994361</v>
      </c>
      <c r="L1015" s="10">
        <f t="shared" si="94"/>
        <v>0.89060046117083158</v>
      </c>
      <c r="M1015" s="1">
        <f t="shared" si="95"/>
        <v>1168597.9120754609</v>
      </c>
    </row>
    <row r="1016" spans="1:13" s="48" customFormat="1">
      <c r="A1016" s="80" t="s">
        <v>1003</v>
      </c>
      <c r="B1016" s="89">
        <v>500758</v>
      </c>
      <c r="C1016" s="48" t="s">
        <v>1004</v>
      </c>
      <c r="D1016" s="72" t="s">
        <v>1117</v>
      </c>
      <c r="E1016" s="72" t="s">
        <v>1146</v>
      </c>
      <c r="F1016" s="62">
        <v>71718</v>
      </c>
      <c r="G1016" s="63">
        <v>5157</v>
      </c>
      <c r="H1016" s="2">
        <f t="shared" si="90"/>
        <v>13.906922629435718</v>
      </c>
      <c r="I1016" s="2">
        <f t="shared" si="91"/>
        <v>4.8260983468073659</v>
      </c>
      <c r="J1016" s="1">
        <f t="shared" si="92"/>
        <v>24888.189174485586</v>
      </c>
      <c r="K1016" s="1">
        <f t="shared" si="93"/>
        <v>46829.810825514418</v>
      </c>
      <c r="L1016" s="10">
        <f t="shared" si="94"/>
        <v>0.89060046117083158</v>
      </c>
      <c r="M1016" s="1">
        <f t="shared" si="95"/>
        <v>41706.65111774594</v>
      </c>
    </row>
    <row r="1017" spans="1:13" s="48" customFormat="1">
      <c r="A1017" s="80" t="s">
        <v>1003</v>
      </c>
      <c r="B1017" s="80">
        <v>502277</v>
      </c>
      <c r="C1017" s="48" t="s">
        <v>1005</v>
      </c>
      <c r="D1017" s="72" t="s">
        <v>1117</v>
      </c>
      <c r="E1017" s="72" t="s">
        <v>1146</v>
      </c>
      <c r="F1017" s="62">
        <v>0</v>
      </c>
      <c r="G1017" s="63">
        <v>0</v>
      </c>
      <c r="H1017" s="2">
        <f t="shared" si="90"/>
        <v>0</v>
      </c>
      <c r="I1017" s="2">
        <f t="shared" si="91"/>
        <v>4.8260983468073659</v>
      </c>
      <c r="J1017" s="1">
        <f t="shared" si="92"/>
        <v>0</v>
      </c>
      <c r="K1017" s="1">
        <f t="shared" si="93"/>
        <v>0</v>
      </c>
      <c r="L1017" s="10">
        <f t="shared" si="94"/>
        <v>0.89060046117083158</v>
      </c>
      <c r="M1017" s="1">
        <f t="shared" si="95"/>
        <v>0</v>
      </c>
    </row>
    <row r="1018" spans="1:13" s="48" customFormat="1">
      <c r="A1018" s="80" t="s">
        <v>1003</v>
      </c>
      <c r="B1018" s="89">
        <v>502278</v>
      </c>
      <c r="C1018" s="48" t="s">
        <v>1006</v>
      </c>
      <c r="D1018" s="72" t="s">
        <v>1117</v>
      </c>
      <c r="E1018" s="72" t="s">
        <v>1146</v>
      </c>
      <c r="F1018" s="62">
        <v>0</v>
      </c>
      <c r="G1018" s="63">
        <v>3069</v>
      </c>
      <c r="H1018" s="2">
        <f t="shared" si="90"/>
        <v>0</v>
      </c>
      <c r="I1018" s="2">
        <f t="shared" si="91"/>
        <v>4.8260983468073659</v>
      </c>
      <c r="J1018" s="1">
        <f t="shared" si="92"/>
        <v>0</v>
      </c>
      <c r="K1018" s="1">
        <f t="shared" si="93"/>
        <v>0</v>
      </c>
      <c r="L1018" s="10">
        <f t="shared" si="94"/>
        <v>0.89060046117083158</v>
      </c>
      <c r="M1018" s="1">
        <f t="shared" si="95"/>
        <v>0</v>
      </c>
    </row>
    <row r="1019" spans="1:13" s="48" customFormat="1">
      <c r="A1019" s="80" t="s">
        <v>1003</v>
      </c>
      <c r="B1019" s="90">
        <v>502278</v>
      </c>
      <c r="C1019" s="48" t="s">
        <v>1006</v>
      </c>
      <c r="D1019" s="72" t="s">
        <v>1117</v>
      </c>
      <c r="E1019" s="72" t="s">
        <v>1147</v>
      </c>
      <c r="F1019" s="62">
        <v>0</v>
      </c>
      <c r="G1019" s="9">
        <v>6151</v>
      </c>
      <c r="H1019" s="2">
        <f t="shared" si="90"/>
        <v>0</v>
      </c>
      <c r="I1019" s="2">
        <f t="shared" si="91"/>
        <v>4.8260983468073659</v>
      </c>
      <c r="J1019" s="1">
        <f t="shared" si="92"/>
        <v>0</v>
      </c>
      <c r="K1019" s="1">
        <f t="shared" si="93"/>
        <v>0</v>
      </c>
      <c r="L1019" s="10">
        <f t="shared" si="94"/>
        <v>0.89060046117083158</v>
      </c>
      <c r="M1019" s="1">
        <f t="shared" si="95"/>
        <v>0</v>
      </c>
    </row>
    <row r="1020" spans="1:13" s="48" customFormat="1">
      <c r="A1020" s="80" t="s">
        <v>1003</v>
      </c>
      <c r="B1020" s="80">
        <v>502279</v>
      </c>
      <c r="C1020" s="48" t="s">
        <v>1007</v>
      </c>
      <c r="D1020" s="72" t="s">
        <v>1117</v>
      </c>
      <c r="E1020" s="72" t="s">
        <v>1146</v>
      </c>
      <c r="F1020" s="62">
        <v>0</v>
      </c>
      <c r="G1020" s="63">
        <v>0</v>
      </c>
      <c r="H1020" s="2">
        <f t="shared" si="90"/>
        <v>0</v>
      </c>
      <c r="I1020" s="2">
        <f t="shared" si="91"/>
        <v>4.8260983468073659</v>
      </c>
      <c r="J1020" s="1">
        <f t="shared" si="92"/>
        <v>0</v>
      </c>
      <c r="K1020" s="1">
        <f t="shared" si="93"/>
        <v>0</v>
      </c>
      <c r="L1020" s="10">
        <f t="shared" si="94"/>
        <v>0.89060046117083158</v>
      </c>
      <c r="M1020" s="1">
        <f t="shared" si="95"/>
        <v>0</v>
      </c>
    </row>
    <row r="1021" spans="1:13" s="48" customFormat="1">
      <c r="A1021" s="80" t="s">
        <v>1003</v>
      </c>
      <c r="B1021" s="89">
        <v>502282</v>
      </c>
      <c r="C1021" s="48" t="s">
        <v>1008</v>
      </c>
      <c r="D1021" s="72" t="s">
        <v>1117</v>
      </c>
      <c r="E1021" s="72" t="s">
        <v>1146</v>
      </c>
      <c r="F1021" s="62">
        <v>0</v>
      </c>
      <c r="G1021" s="63">
        <v>1334</v>
      </c>
      <c r="H1021" s="2">
        <f t="shared" si="90"/>
        <v>0</v>
      </c>
      <c r="I1021" s="2">
        <f t="shared" si="91"/>
        <v>4.8260983468073659</v>
      </c>
      <c r="J1021" s="1">
        <f t="shared" si="92"/>
        <v>0</v>
      </c>
      <c r="K1021" s="1">
        <f t="shared" si="93"/>
        <v>0</v>
      </c>
      <c r="L1021" s="10">
        <f t="shared" si="94"/>
        <v>0.89060046117083158</v>
      </c>
      <c r="M1021" s="1">
        <f t="shared" si="95"/>
        <v>0</v>
      </c>
    </row>
    <row r="1022" spans="1:13" s="48" customFormat="1">
      <c r="A1022" s="80" t="s">
        <v>1003</v>
      </c>
      <c r="B1022" s="90">
        <v>502282</v>
      </c>
      <c r="C1022" s="48" t="s">
        <v>1008</v>
      </c>
      <c r="D1022" s="72" t="s">
        <v>1117</v>
      </c>
      <c r="E1022" s="72" t="s">
        <v>1147</v>
      </c>
      <c r="F1022" s="62">
        <v>0</v>
      </c>
      <c r="G1022" s="9">
        <v>1090</v>
      </c>
      <c r="H1022" s="2">
        <f t="shared" si="90"/>
        <v>0</v>
      </c>
      <c r="I1022" s="2">
        <f t="shared" si="91"/>
        <v>4.8260983468073659</v>
      </c>
      <c r="J1022" s="1">
        <f t="shared" si="92"/>
        <v>0</v>
      </c>
      <c r="K1022" s="1">
        <f t="shared" si="93"/>
        <v>0</v>
      </c>
      <c r="L1022" s="10">
        <f t="shared" si="94"/>
        <v>0.89060046117083158</v>
      </c>
      <c r="M1022" s="1">
        <f t="shared" si="95"/>
        <v>0</v>
      </c>
    </row>
    <row r="1023" spans="1:13" s="48" customFormat="1">
      <c r="A1023" s="80" t="s">
        <v>1003</v>
      </c>
      <c r="B1023" s="80">
        <v>502283</v>
      </c>
      <c r="C1023" s="48" t="s">
        <v>1009</v>
      </c>
      <c r="D1023" s="72" t="s">
        <v>1117</v>
      </c>
      <c r="E1023" s="72" t="s">
        <v>1146</v>
      </c>
      <c r="F1023" s="62">
        <v>0</v>
      </c>
      <c r="G1023" s="63">
        <v>0</v>
      </c>
      <c r="H1023" s="2">
        <f t="shared" si="90"/>
        <v>0</v>
      </c>
      <c r="I1023" s="2">
        <f t="shared" si="91"/>
        <v>4.8260983468073659</v>
      </c>
      <c r="J1023" s="1">
        <f t="shared" si="92"/>
        <v>0</v>
      </c>
      <c r="K1023" s="1">
        <f t="shared" si="93"/>
        <v>0</v>
      </c>
      <c r="L1023" s="10">
        <f t="shared" si="94"/>
        <v>0.89060046117083158</v>
      </c>
      <c r="M1023" s="1">
        <f t="shared" si="95"/>
        <v>0</v>
      </c>
    </row>
    <row r="1024" spans="1:13" s="48" customFormat="1">
      <c r="A1024" s="80" t="s">
        <v>1003</v>
      </c>
      <c r="B1024" s="89">
        <v>502284</v>
      </c>
      <c r="C1024" s="48" t="s">
        <v>1010</v>
      </c>
      <c r="D1024" s="72" t="s">
        <v>1117</v>
      </c>
      <c r="E1024" s="72" t="s">
        <v>1146</v>
      </c>
      <c r="F1024" s="62">
        <v>193674</v>
      </c>
      <c r="G1024" s="63">
        <v>809</v>
      </c>
      <c r="H1024" s="2">
        <f t="shared" si="90"/>
        <v>239.3992583436341</v>
      </c>
      <c r="I1024" s="2">
        <f t="shared" si="91"/>
        <v>4.8260983468073659</v>
      </c>
      <c r="J1024" s="1">
        <f t="shared" si="92"/>
        <v>3904.3135625671589</v>
      </c>
      <c r="K1024" s="1">
        <f t="shared" si="93"/>
        <v>189769.68643743283</v>
      </c>
      <c r="L1024" s="10">
        <f t="shared" si="94"/>
        <v>0.89060046117083158</v>
      </c>
      <c r="M1024" s="1">
        <f t="shared" si="95"/>
        <v>169008.97025742178</v>
      </c>
    </row>
    <row r="1025" spans="1:13" s="48" customFormat="1">
      <c r="A1025" s="80" t="s">
        <v>1003</v>
      </c>
      <c r="B1025" s="89">
        <v>502286</v>
      </c>
      <c r="C1025" s="48" t="s">
        <v>1011</v>
      </c>
      <c r="D1025" s="72" t="s">
        <v>1117</v>
      </c>
      <c r="E1025" s="72" t="s">
        <v>1146</v>
      </c>
      <c r="F1025" s="62">
        <v>451509</v>
      </c>
      <c r="G1025" s="63">
        <v>11996</v>
      </c>
      <c r="H1025" s="2">
        <f t="shared" si="90"/>
        <v>37.63829609869957</v>
      </c>
      <c r="I1025" s="2">
        <f t="shared" si="91"/>
        <v>4.8260983468073659</v>
      </c>
      <c r="J1025" s="1">
        <f t="shared" si="92"/>
        <v>57893.875768301164</v>
      </c>
      <c r="K1025" s="1">
        <f t="shared" si="93"/>
        <v>393615.12423169881</v>
      </c>
      <c r="L1025" s="10">
        <f t="shared" si="94"/>
        <v>0.89060046117083158</v>
      </c>
      <c r="M1025" s="1">
        <f t="shared" si="95"/>
        <v>350553.81116456509</v>
      </c>
    </row>
    <row r="1026" spans="1:13" s="48" customFormat="1">
      <c r="A1026" s="80" t="s">
        <v>1003</v>
      </c>
      <c r="B1026" s="80">
        <v>502287</v>
      </c>
      <c r="C1026" s="48" t="s">
        <v>1012</v>
      </c>
      <c r="D1026" s="72" t="s">
        <v>1117</v>
      </c>
      <c r="E1026" s="72" t="s">
        <v>1146</v>
      </c>
      <c r="F1026" s="62">
        <v>0</v>
      </c>
      <c r="G1026" s="63">
        <v>0</v>
      </c>
      <c r="H1026" s="2">
        <f t="shared" si="90"/>
        <v>0</v>
      </c>
      <c r="I1026" s="2">
        <f t="shared" si="91"/>
        <v>4.8260983468073659</v>
      </c>
      <c r="J1026" s="1">
        <f t="shared" si="92"/>
        <v>0</v>
      </c>
      <c r="K1026" s="1">
        <f t="shared" si="93"/>
        <v>0</v>
      </c>
      <c r="L1026" s="10">
        <f t="shared" si="94"/>
        <v>0.89060046117083158</v>
      </c>
      <c r="M1026" s="1">
        <f t="shared" si="95"/>
        <v>0</v>
      </c>
    </row>
    <row r="1027" spans="1:13" s="48" customFormat="1">
      <c r="A1027" s="80" t="s">
        <v>1003</v>
      </c>
      <c r="B1027" s="89">
        <v>502288</v>
      </c>
      <c r="C1027" s="48" t="s">
        <v>1013</v>
      </c>
      <c r="D1027" s="72" t="s">
        <v>1117</v>
      </c>
      <c r="E1027" s="72" t="s">
        <v>1146</v>
      </c>
      <c r="F1027" s="62">
        <v>286407</v>
      </c>
      <c r="G1027" s="63">
        <v>4625</v>
      </c>
      <c r="H1027" s="2">
        <f t="shared" ref="H1027:H1090" si="96">IFERROR(F1027/G1027,0)</f>
        <v>61.92583783783784</v>
      </c>
      <c r="I1027" s="2">
        <f t="shared" ref="I1027:I1090" si="97">$D$1134</f>
        <v>4.8260983468073659</v>
      </c>
      <c r="J1027" s="1">
        <f t="shared" ref="J1027:J1090" si="98">MIN(F1027,I1027*G1027)</f>
        <v>22320.704853984069</v>
      </c>
      <c r="K1027" s="1">
        <f t="shared" ref="K1027:K1090" si="99">F1027-J1027</f>
        <v>264086.29514601594</v>
      </c>
      <c r="L1027" s="10">
        <f t="shared" ref="L1027:L1090" si="100">$L$1132</f>
        <v>0.89060046117083158</v>
      </c>
      <c r="M1027" s="1">
        <f t="shared" ref="M1027:M1090" si="101">L1027*K1027</f>
        <v>235195.37624593813</v>
      </c>
    </row>
    <row r="1028" spans="1:13" s="48" customFormat="1">
      <c r="A1028" s="80" t="s">
        <v>1003</v>
      </c>
      <c r="B1028" s="90">
        <v>502288</v>
      </c>
      <c r="C1028" s="48" t="s">
        <v>1013</v>
      </c>
      <c r="D1028" s="72" t="s">
        <v>1117</v>
      </c>
      <c r="E1028" s="72" t="s">
        <v>1147</v>
      </c>
      <c r="F1028" s="62">
        <v>0</v>
      </c>
      <c r="G1028" s="9">
        <v>1480</v>
      </c>
      <c r="H1028" s="2">
        <f t="shared" si="96"/>
        <v>0</v>
      </c>
      <c r="I1028" s="2">
        <f t="shared" si="97"/>
        <v>4.8260983468073659</v>
      </c>
      <c r="J1028" s="1">
        <f t="shared" si="98"/>
        <v>0</v>
      </c>
      <c r="K1028" s="1">
        <f t="shared" si="99"/>
        <v>0</v>
      </c>
      <c r="L1028" s="10">
        <f t="shared" si="100"/>
        <v>0.89060046117083158</v>
      </c>
      <c r="M1028" s="1">
        <f t="shared" si="101"/>
        <v>0</v>
      </c>
    </row>
    <row r="1029" spans="1:13" s="48" customFormat="1">
      <c r="A1029" s="80" t="s">
        <v>1003</v>
      </c>
      <c r="B1029" s="80">
        <v>503032</v>
      </c>
      <c r="C1029" s="48" t="s">
        <v>1014</v>
      </c>
      <c r="D1029" s="72" t="s">
        <v>1117</v>
      </c>
      <c r="E1029" s="72" t="s">
        <v>1146</v>
      </c>
      <c r="F1029" s="62">
        <v>0</v>
      </c>
      <c r="G1029" s="63">
        <v>0</v>
      </c>
      <c r="H1029" s="2">
        <f t="shared" si="96"/>
        <v>0</v>
      </c>
      <c r="I1029" s="2">
        <f t="shared" si="97"/>
        <v>4.8260983468073659</v>
      </c>
      <c r="J1029" s="1">
        <f t="shared" si="98"/>
        <v>0</v>
      </c>
      <c r="K1029" s="1">
        <f t="shared" si="99"/>
        <v>0</v>
      </c>
      <c r="L1029" s="10">
        <f t="shared" si="100"/>
        <v>0.89060046117083158</v>
      </c>
      <c r="M1029" s="1">
        <f t="shared" si="101"/>
        <v>0</v>
      </c>
    </row>
    <row r="1030" spans="1:13" s="48" customFormat="1">
      <c r="A1030" s="80" t="s">
        <v>1015</v>
      </c>
      <c r="B1030" s="89">
        <v>512251</v>
      </c>
      <c r="C1030" s="48" t="s">
        <v>1016</v>
      </c>
      <c r="D1030" s="72" t="s">
        <v>1117</v>
      </c>
      <c r="E1030" s="72" t="s">
        <v>1146</v>
      </c>
      <c r="F1030" s="62">
        <v>925638</v>
      </c>
      <c r="G1030" s="63">
        <v>12489</v>
      </c>
      <c r="H1030" s="2">
        <f t="shared" si="96"/>
        <v>74.116262310833534</v>
      </c>
      <c r="I1030" s="2">
        <f t="shared" si="97"/>
        <v>4.8260983468073659</v>
      </c>
      <c r="J1030" s="1">
        <f t="shared" si="98"/>
        <v>60273.14225327719</v>
      </c>
      <c r="K1030" s="1">
        <f t="shared" si="99"/>
        <v>865364.85774672276</v>
      </c>
      <c r="L1030" s="10">
        <f t="shared" si="100"/>
        <v>0.89060046117083158</v>
      </c>
      <c r="M1030" s="1">
        <f t="shared" si="101"/>
        <v>770694.34139026236</v>
      </c>
    </row>
    <row r="1031" spans="1:13" s="48" customFormat="1">
      <c r="A1031" s="80" t="s">
        <v>1015</v>
      </c>
      <c r="B1031" s="80">
        <v>512289</v>
      </c>
      <c r="C1031" s="48" t="s">
        <v>1017</v>
      </c>
      <c r="D1031" s="72" t="s">
        <v>1117</v>
      </c>
      <c r="E1031" s="72" t="s">
        <v>1146</v>
      </c>
      <c r="F1031" s="62">
        <v>0</v>
      </c>
      <c r="G1031" s="63">
        <v>0</v>
      </c>
      <c r="H1031" s="2">
        <f t="shared" si="96"/>
        <v>0</v>
      </c>
      <c r="I1031" s="2">
        <f t="shared" si="97"/>
        <v>4.8260983468073659</v>
      </c>
      <c r="J1031" s="1">
        <f t="shared" si="98"/>
        <v>0</v>
      </c>
      <c r="K1031" s="1">
        <f t="shared" si="99"/>
        <v>0</v>
      </c>
      <c r="L1031" s="10">
        <f t="shared" si="100"/>
        <v>0.89060046117083158</v>
      </c>
      <c r="M1031" s="1">
        <f t="shared" si="101"/>
        <v>0</v>
      </c>
    </row>
    <row r="1032" spans="1:13" s="48" customFormat="1">
      <c r="A1032" s="80" t="s">
        <v>1015</v>
      </c>
      <c r="B1032" s="89">
        <v>512290</v>
      </c>
      <c r="C1032" s="48" t="s">
        <v>1018</v>
      </c>
      <c r="D1032" s="72" t="s">
        <v>1117</v>
      </c>
      <c r="E1032" s="72" t="s">
        <v>1146</v>
      </c>
      <c r="F1032" s="62">
        <v>41970</v>
      </c>
      <c r="G1032" s="63">
        <v>306</v>
      </c>
      <c r="H1032" s="2">
        <f t="shared" si="96"/>
        <v>137.15686274509804</v>
      </c>
      <c r="I1032" s="2">
        <f t="shared" si="97"/>
        <v>4.8260983468073659</v>
      </c>
      <c r="J1032" s="1">
        <f t="shared" si="98"/>
        <v>1476.786094123054</v>
      </c>
      <c r="K1032" s="1">
        <f t="shared" si="99"/>
        <v>40493.213905876946</v>
      </c>
      <c r="L1032" s="10">
        <f t="shared" si="100"/>
        <v>0.89060046117083158</v>
      </c>
      <c r="M1032" s="1">
        <f t="shared" si="101"/>
        <v>36063.274978863141</v>
      </c>
    </row>
    <row r="1033" spans="1:13" s="48" customFormat="1">
      <c r="A1033" s="80" t="s">
        <v>1015</v>
      </c>
      <c r="B1033" s="89">
        <v>512291</v>
      </c>
      <c r="C1033" s="48" t="s">
        <v>1019</v>
      </c>
      <c r="D1033" s="72" t="s">
        <v>1117</v>
      </c>
      <c r="E1033" s="72" t="s">
        <v>1146</v>
      </c>
      <c r="F1033" s="62">
        <v>288687</v>
      </c>
      <c r="G1033" s="63">
        <v>1924</v>
      </c>
      <c r="H1033" s="2">
        <f t="shared" si="96"/>
        <v>150.04521829521829</v>
      </c>
      <c r="I1033" s="2">
        <f t="shared" si="97"/>
        <v>4.8260983468073659</v>
      </c>
      <c r="J1033" s="1">
        <f t="shared" si="98"/>
        <v>9285.4132192573725</v>
      </c>
      <c r="K1033" s="1">
        <f t="shared" si="99"/>
        <v>279401.58678074263</v>
      </c>
      <c r="L1033" s="10">
        <f t="shared" si="100"/>
        <v>0.89060046117083158</v>
      </c>
      <c r="M1033" s="1">
        <f t="shared" si="101"/>
        <v>248835.18203879151</v>
      </c>
    </row>
    <row r="1034" spans="1:13" s="48" customFormat="1">
      <c r="A1034" s="80" t="s">
        <v>1015</v>
      </c>
      <c r="B1034" s="89">
        <v>512295</v>
      </c>
      <c r="C1034" s="48" t="s">
        <v>1020</v>
      </c>
      <c r="D1034" s="72" t="s">
        <v>1117</v>
      </c>
      <c r="E1034" s="72" t="s">
        <v>1146</v>
      </c>
      <c r="F1034" s="62">
        <v>208158</v>
      </c>
      <c r="G1034" s="63">
        <v>3533</v>
      </c>
      <c r="H1034" s="2">
        <f t="shared" si="96"/>
        <v>58.918199830172661</v>
      </c>
      <c r="I1034" s="2">
        <f t="shared" si="97"/>
        <v>4.8260983468073659</v>
      </c>
      <c r="J1034" s="1">
        <f t="shared" si="98"/>
        <v>17050.605459270424</v>
      </c>
      <c r="K1034" s="1">
        <f t="shared" si="99"/>
        <v>191107.39454072958</v>
      </c>
      <c r="L1034" s="10">
        <f t="shared" si="100"/>
        <v>0.89060046117083158</v>
      </c>
      <c r="M1034" s="1">
        <f t="shared" si="101"/>
        <v>170200.33371112982</v>
      </c>
    </row>
    <row r="1035" spans="1:13" s="48" customFormat="1">
      <c r="A1035" s="80" t="s">
        <v>1015</v>
      </c>
      <c r="B1035" s="89">
        <v>512296</v>
      </c>
      <c r="C1035" s="48" t="s">
        <v>1021</v>
      </c>
      <c r="D1035" s="72" t="s">
        <v>1117</v>
      </c>
      <c r="E1035" s="72" t="s">
        <v>1146</v>
      </c>
      <c r="F1035" s="62">
        <v>726570</v>
      </c>
      <c r="G1035" s="63">
        <v>3885</v>
      </c>
      <c r="H1035" s="2">
        <f t="shared" si="96"/>
        <v>187.01930501930502</v>
      </c>
      <c r="I1035" s="2">
        <f t="shared" si="97"/>
        <v>4.8260983468073659</v>
      </c>
      <c r="J1035" s="1">
        <f t="shared" si="98"/>
        <v>18749.392077346616</v>
      </c>
      <c r="K1035" s="1">
        <f t="shared" si="99"/>
        <v>707820.60792265343</v>
      </c>
      <c r="L1035" s="10">
        <f t="shared" si="100"/>
        <v>0.89060046117083158</v>
      </c>
      <c r="M1035" s="1">
        <f t="shared" si="101"/>
        <v>630385.35984213348</v>
      </c>
    </row>
    <row r="1036" spans="1:13" s="48" customFormat="1">
      <c r="A1036" s="80" t="s">
        <v>1015</v>
      </c>
      <c r="B1036" s="80">
        <v>512297</v>
      </c>
      <c r="C1036" s="48" t="s">
        <v>1022</v>
      </c>
      <c r="D1036" s="72" t="s">
        <v>1117</v>
      </c>
      <c r="E1036" s="72" t="s">
        <v>1146</v>
      </c>
      <c r="F1036" s="62">
        <v>0</v>
      </c>
      <c r="G1036" s="63">
        <v>0</v>
      </c>
      <c r="H1036" s="2">
        <f t="shared" si="96"/>
        <v>0</v>
      </c>
      <c r="I1036" s="2">
        <f t="shared" si="97"/>
        <v>4.8260983468073659</v>
      </c>
      <c r="J1036" s="1">
        <f t="shared" si="98"/>
        <v>0</v>
      </c>
      <c r="K1036" s="1">
        <f t="shared" si="99"/>
        <v>0</v>
      </c>
      <c r="L1036" s="10">
        <f t="shared" si="100"/>
        <v>0.89060046117083158</v>
      </c>
      <c r="M1036" s="1">
        <f t="shared" si="101"/>
        <v>0</v>
      </c>
    </row>
    <row r="1037" spans="1:13" s="48" customFormat="1">
      <c r="A1037" s="80" t="s">
        <v>1023</v>
      </c>
      <c r="B1037" s="89">
        <v>520580</v>
      </c>
      <c r="C1037" s="48" t="s">
        <v>1024</v>
      </c>
      <c r="D1037" s="72" t="s">
        <v>1117</v>
      </c>
      <c r="E1037" s="72" t="s">
        <v>1146</v>
      </c>
      <c r="F1037" s="62">
        <v>22083</v>
      </c>
      <c r="G1037" s="63">
        <v>56</v>
      </c>
      <c r="H1037" s="2">
        <f t="shared" si="96"/>
        <v>394.33928571428572</v>
      </c>
      <c r="I1037" s="2">
        <f t="shared" si="97"/>
        <v>4.8260983468073659</v>
      </c>
      <c r="J1037" s="1">
        <f t="shared" si="98"/>
        <v>270.26150742121251</v>
      </c>
      <c r="K1037" s="1">
        <f t="shared" si="99"/>
        <v>21812.738492578788</v>
      </c>
      <c r="L1037" s="10">
        <f t="shared" si="100"/>
        <v>0.89060046117083158</v>
      </c>
      <c r="M1037" s="1">
        <f t="shared" si="101"/>
        <v>19426.434960889419</v>
      </c>
    </row>
    <row r="1038" spans="1:13" s="48" customFormat="1">
      <c r="A1038" s="80" t="s">
        <v>1023</v>
      </c>
      <c r="B1038" s="89">
        <v>520581</v>
      </c>
      <c r="C1038" s="48" t="s">
        <v>1025</v>
      </c>
      <c r="D1038" s="72" t="s">
        <v>1117</v>
      </c>
      <c r="E1038" s="72" t="s">
        <v>1146</v>
      </c>
      <c r="F1038" s="62">
        <v>50859</v>
      </c>
      <c r="G1038" s="63">
        <v>116</v>
      </c>
      <c r="H1038" s="2">
        <f t="shared" si="96"/>
        <v>438.43965517241378</v>
      </c>
      <c r="I1038" s="2">
        <f t="shared" si="97"/>
        <v>4.8260983468073659</v>
      </c>
      <c r="J1038" s="1">
        <f t="shared" si="98"/>
        <v>559.82740822965445</v>
      </c>
      <c r="K1038" s="1">
        <f t="shared" si="99"/>
        <v>50299.172591770344</v>
      </c>
      <c r="L1038" s="10">
        <f t="shared" si="100"/>
        <v>0.89060046117083158</v>
      </c>
      <c r="M1038" s="1">
        <f t="shared" si="101"/>
        <v>44796.466306741924</v>
      </c>
    </row>
    <row r="1039" spans="1:13" s="48" customFormat="1">
      <c r="A1039" s="80" t="s">
        <v>1023</v>
      </c>
      <c r="B1039" s="80">
        <v>522404</v>
      </c>
      <c r="C1039" s="48" t="s">
        <v>1026</v>
      </c>
      <c r="D1039" s="72" t="s">
        <v>1117</v>
      </c>
      <c r="E1039" s="72" t="s">
        <v>1146</v>
      </c>
      <c r="F1039" s="62">
        <v>0</v>
      </c>
      <c r="G1039" s="63">
        <v>0</v>
      </c>
      <c r="H1039" s="2">
        <f t="shared" si="96"/>
        <v>0</v>
      </c>
      <c r="I1039" s="2">
        <f t="shared" si="97"/>
        <v>4.8260983468073659</v>
      </c>
      <c r="J1039" s="1">
        <f t="shared" si="98"/>
        <v>0</v>
      </c>
      <c r="K1039" s="1">
        <f t="shared" si="99"/>
        <v>0</v>
      </c>
      <c r="L1039" s="10">
        <f t="shared" si="100"/>
        <v>0.89060046117083158</v>
      </c>
      <c r="M1039" s="1">
        <f t="shared" si="101"/>
        <v>0</v>
      </c>
    </row>
    <row r="1040" spans="1:13" s="48" customFormat="1">
      <c r="A1040" s="80" t="s">
        <v>1023</v>
      </c>
      <c r="B1040" s="89">
        <v>522417</v>
      </c>
      <c r="C1040" s="48" t="s">
        <v>1027</v>
      </c>
      <c r="D1040" s="72" t="s">
        <v>1117</v>
      </c>
      <c r="E1040" s="72" t="s">
        <v>1146</v>
      </c>
      <c r="F1040" s="62">
        <v>0</v>
      </c>
      <c r="G1040" s="63">
        <v>57</v>
      </c>
      <c r="H1040" s="2">
        <f t="shared" si="96"/>
        <v>0</v>
      </c>
      <c r="I1040" s="2">
        <f t="shared" si="97"/>
        <v>4.8260983468073659</v>
      </c>
      <c r="J1040" s="1">
        <f t="shared" si="98"/>
        <v>0</v>
      </c>
      <c r="K1040" s="1">
        <f t="shared" si="99"/>
        <v>0</v>
      </c>
      <c r="L1040" s="10">
        <f t="shared" si="100"/>
        <v>0.89060046117083158</v>
      </c>
      <c r="M1040" s="1">
        <f t="shared" si="101"/>
        <v>0</v>
      </c>
    </row>
    <row r="1041" spans="1:13" s="48" customFormat="1">
      <c r="A1041" s="80" t="s">
        <v>1023</v>
      </c>
      <c r="B1041" s="80">
        <v>522418</v>
      </c>
      <c r="C1041" s="48" t="s">
        <v>1028</v>
      </c>
      <c r="D1041" s="72" t="s">
        <v>1117</v>
      </c>
      <c r="E1041" s="72" t="s">
        <v>1146</v>
      </c>
      <c r="F1041" s="62">
        <v>0</v>
      </c>
      <c r="G1041" s="63">
        <v>0</v>
      </c>
      <c r="H1041" s="2">
        <f t="shared" si="96"/>
        <v>0</v>
      </c>
      <c r="I1041" s="2">
        <f t="shared" si="97"/>
        <v>4.8260983468073659</v>
      </c>
      <c r="J1041" s="1">
        <f t="shared" si="98"/>
        <v>0</v>
      </c>
      <c r="K1041" s="1">
        <f t="shared" si="99"/>
        <v>0</v>
      </c>
      <c r="L1041" s="10">
        <f t="shared" si="100"/>
        <v>0.89060046117083158</v>
      </c>
      <c r="M1041" s="1">
        <f t="shared" si="101"/>
        <v>0</v>
      </c>
    </row>
    <row r="1042" spans="1:13" s="48" customFormat="1">
      <c r="A1042" s="80" t="s">
        <v>1023</v>
      </c>
      <c r="B1042" s="89">
        <v>522419</v>
      </c>
      <c r="C1042" s="48" t="s">
        <v>1029</v>
      </c>
      <c r="D1042" s="72" t="s">
        <v>1117</v>
      </c>
      <c r="E1042" s="72" t="s">
        <v>1146</v>
      </c>
      <c r="F1042" s="62">
        <v>62754</v>
      </c>
      <c r="G1042" s="63">
        <v>798</v>
      </c>
      <c r="H1042" s="2">
        <f t="shared" si="96"/>
        <v>78.639097744360896</v>
      </c>
      <c r="I1042" s="2">
        <f t="shared" si="97"/>
        <v>4.8260983468073659</v>
      </c>
      <c r="J1042" s="1">
        <f t="shared" si="98"/>
        <v>3851.2264807522779</v>
      </c>
      <c r="K1042" s="1">
        <f t="shared" si="99"/>
        <v>58902.773519247719</v>
      </c>
      <c r="L1042" s="10">
        <f t="shared" si="100"/>
        <v>0.89060046117083158</v>
      </c>
      <c r="M1042" s="1">
        <f t="shared" si="101"/>
        <v>52458.837260483066</v>
      </c>
    </row>
    <row r="1043" spans="1:13" s="48" customFormat="1">
      <c r="A1043" s="80" t="s">
        <v>1023</v>
      </c>
      <c r="B1043" s="89">
        <v>522423</v>
      </c>
      <c r="C1043" s="48" t="s">
        <v>1030</v>
      </c>
      <c r="D1043" s="72" t="s">
        <v>1117</v>
      </c>
      <c r="E1043" s="72" t="s">
        <v>1146</v>
      </c>
      <c r="F1043" s="62">
        <v>156246</v>
      </c>
      <c r="G1043" s="63">
        <v>2427</v>
      </c>
      <c r="H1043" s="2">
        <f t="shared" si="96"/>
        <v>64.378244746600743</v>
      </c>
      <c r="I1043" s="2">
        <f t="shared" si="97"/>
        <v>4.8260983468073659</v>
      </c>
      <c r="J1043" s="1">
        <f t="shared" si="98"/>
        <v>11712.940687701477</v>
      </c>
      <c r="K1043" s="1">
        <f t="shared" si="99"/>
        <v>144533.05931229852</v>
      </c>
      <c r="L1043" s="10">
        <f t="shared" si="100"/>
        <v>0.89060046117083158</v>
      </c>
      <c r="M1043" s="1">
        <f t="shared" si="101"/>
        <v>128721.20927796421</v>
      </c>
    </row>
    <row r="1044" spans="1:13" s="48" customFormat="1">
      <c r="A1044" s="80" t="s">
        <v>1023</v>
      </c>
      <c r="B1044" s="89">
        <v>522426</v>
      </c>
      <c r="C1044" s="48" t="s">
        <v>1031</v>
      </c>
      <c r="D1044" s="72" t="s">
        <v>1117</v>
      </c>
      <c r="E1044" s="72" t="s">
        <v>1146</v>
      </c>
      <c r="F1044" s="62">
        <v>56406</v>
      </c>
      <c r="G1044" s="63">
        <v>2219</v>
      </c>
      <c r="H1044" s="2">
        <f t="shared" si="96"/>
        <v>25.419558359621451</v>
      </c>
      <c r="I1044" s="2">
        <f t="shared" si="97"/>
        <v>4.8260983468073659</v>
      </c>
      <c r="J1044" s="1">
        <f t="shared" si="98"/>
        <v>10709.112231565545</v>
      </c>
      <c r="K1044" s="1">
        <f t="shared" si="99"/>
        <v>45696.887768434455</v>
      </c>
      <c r="L1044" s="10">
        <f t="shared" si="100"/>
        <v>0.89060046117083158</v>
      </c>
      <c r="M1044" s="1">
        <f t="shared" si="101"/>
        <v>40697.669320639456</v>
      </c>
    </row>
    <row r="1045" spans="1:13" s="48" customFormat="1">
      <c r="A1045" s="80" t="s">
        <v>1023</v>
      </c>
      <c r="B1045" s="80">
        <v>522427</v>
      </c>
      <c r="C1045" s="48" t="s">
        <v>1032</v>
      </c>
      <c r="D1045" s="72" t="s">
        <v>1117</v>
      </c>
      <c r="E1045" s="72" t="s">
        <v>1146</v>
      </c>
      <c r="F1045" s="62">
        <v>0</v>
      </c>
      <c r="G1045" s="63">
        <v>0</v>
      </c>
      <c r="H1045" s="2">
        <f t="shared" si="96"/>
        <v>0</v>
      </c>
      <c r="I1045" s="2">
        <f t="shared" si="97"/>
        <v>4.8260983468073659</v>
      </c>
      <c r="J1045" s="1">
        <f t="shared" si="98"/>
        <v>0</v>
      </c>
      <c r="K1045" s="1">
        <f t="shared" si="99"/>
        <v>0</v>
      </c>
      <c r="L1045" s="10">
        <f t="shared" si="100"/>
        <v>0.89060046117083158</v>
      </c>
      <c r="M1045" s="1">
        <f t="shared" si="101"/>
        <v>0</v>
      </c>
    </row>
    <row r="1046" spans="1:13" s="48" customFormat="1">
      <c r="A1046" s="80" t="s">
        <v>1023</v>
      </c>
      <c r="B1046" s="80">
        <v>522430</v>
      </c>
      <c r="C1046" s="48" t="s">
        <v>1033</v>
      </c>
      <c r="D1046" s="72" t="s">
        <v>1117</v>
      </c>
      <c r="E1046" s="72" t="s">
        <v>1146</v>
      </c>
      <c r="F1046" s="62">
        <v>0</v>
      </c>
      <c r="G1046" s="63">
        <v>0</v>
      </c>
      <c r="H1046" s="2">
        <f t="shared" si="96"/>
        <v>0</v>
      </c>
      <c r="I1046" s="2">
        <f t="shared" si="97"/>
        <v>4.8260983468073659</v>
      </c>
      <c r="J1046" s="1">
        <f t="shared" si="98"/>
        <v>0</v>
      </c>
      <c r="K1046" s="1">
        <f t="shared" si="99"/>
        <v>0</v>
      </c>
      <c r="L1046" s="10">
        <f t="shared" si="100"/>
        <v>0.89060046117083158</v>
      </c>
      <c r="M1046" s="1">
        <f t="shared" si="101"/>
        <v>0</v>
      </c>
    </row>
    <row r="1047" spans="1:13" s="48" customFormat="1">
      <c r="A1047" s="80" t="s">
        <v>1023</v>
      </c>
      <c r="B1047" s="89">
        <v>522431</v>
      </c>
      <c r="C1047" s="48" t="s">
        <v>1034</v>
      </c>
      <c r="D1047" s="72" t="s">
        <v>1117</v>
      </c>
      <c r="E1047" s="72" t="s">
        <v>1146</v>
      </c>
      <c r="F1047" s="62">
        <v>66405</v>
      </c>
      <c r="G1047" s="63">
        <v>2547</v>
      </c>
      <c r="H1047" s="2">
        <f t="shared" si="96"/>
        <v>26.071849234393405</v>
      </c>
      <c r="I1047" s="2">
        <f t="shared" si="97"/>
        <v>4.8260983468073659</v>
      </c>
      <c r="J1047" s="1">
        <f t="shared" si="98"/>
        <v>12292.072489318361</v>
      </c>
      <c r="K1047" s="1">
        <f t="shared" si="99"/>
        <v>54112.927510681635</v>
      </c>
      <c r="L1047" s="10">
        <f t="shared" si="100"/>
        <v>0.89060046117083158</v>
      </c>
      <c r="M1047" s="1">
        <f t="shared" si="101"/>
        <v>48192.998196316847</v>
      </c>
    </row>
    <row r="1048" spans="1:13" s="48" customFormat="1">
      <c r="A1048" s="80" t="s">
        <v>1023</v>
      </c>
      <c r="B1048" s="80">
        <v>522437</v>
      </c>
      <c r="C1048" s="48" t="s">
        <v>1035</v>
      </c>
      <c r="D1048" s="72" t="s">
        <v>1117</v>
      </c>
      <c r="E1048" s="72" t="s">
        <v>1146</v>
      </c>
      <c r="F1048" s="62">
        <v>0</v>
      </c>
      <c r="G1048" s="63">
        <v>0</v>
      </c>
      <c r="H1048" s="2">
        <f t="shared" si="96"/>
        <v>0</v>
      </c>
      <c r="I1048" s="2">
        <f t="shared" si="97"/>
        <v>4.8260983468073659</v>
      </c>
      <c r="J1048" s="1">
        <f t="shared" si="98"/>
        <v>0</v>
      </c>
      <c r="K1048" s="1">
        <f t="shared" si="99"/>
        <v>0</v>
      </c>
      <c r="L1048" s="10">
        <f t="shared" si="100"/>
        <v>0.89060046117083158</v>
      </c>
      <c r="M1048" s="1">
        <f t="shared" si="101"/>
        <v>0</v>
      </c>
    </row>
    <row r="1049" spans="1:13" s="48" customFormat="1">
      <c r="A1049" s="80" t="s">
        <v>1023</v>
      </c>
      <c r="B1049" s="89">
        <v>522442</v>
      </c>
      <c r="C1049" s="48" t="s">
        <v>1036</v>
      </c>
      <c r="D1049" s="72" t="s">
        <v>1117</v>
      </c>
      <c r="E1049" s="72" t="s">
        <v>1146</v>
      </c>
      <c r="F1049" s="62">
        <v>171360</v>
      </c>
      <c r="G1049" s="63">
        <v>517</v>
      </c>
      <c r="H1049" s="2">
        <f t="shared" si="96"/>
        <v>331.45067698259186</v>
      </c>
      <c r="I1049" s="2">
        <f t="shared" si="97"/>
        <v>4.8260983468073659</v>
      </c>
      <c r="J1049" s="1">
        <f t="shared" si="98"/>
        <v>2495.0928452994081</v>
      </c>
      <c r="K1049" s="1">
        <f t="shared" si="99"/>
        <v>168864.9071547006</v>
      </c>
      <c r="L1049" s="10">
        <f t="shared" si="100"/>
        <v>0.89060046117083158</v>
      </c>
      <c r="M1049" s="1">
        <f t="shared" si="101"/>
        <v>150391.164187546</v>
      </c>
    </row>
    <row r="1050" spans="1:13" s="48" customFormat="1">
      <c r="A1050" s="80" t="s">
        <v>1023</v>
      </c>
      <c r="B1050" s="89">
        <v>522446</v>
      </c>
      <c r="C1050" s="48" t="s">
        <v>1037</v>
      </c>
      <c r="D1050" s="72" t="s">
        <v>1117</v>
      </c>
      <c r="E1050" s="72" t="s">
        <v>1146</v>
      </c>
      <c r="F1050" s="62">
        <v>39288</v>
      </c>
      <c r="G1050" s="63">
        <v>2549</v>
      </c>
      <c r="H1050" s="2">
        <f t="shared" si="96"/>
        <v>15.413103177716751</v>
      </c>
      <c r="I1050" s="2">
        <f t="shared" si="97"/>
        <v>4.8260983468073659</v>
      </c>
      <c r="J1050" s="1">
        <f t="shared" si="98"/>
        <v>12301.724686011976</v>
      </c>
      <c r="K1050" s="1">
        <f t="shared" si="99"/>
        <v>26986.275313988022</v>
      </c>
      <c r="L1050" s="10">
        <f t="shared" si="100"/>
        <v>0.89060046117083158</v>
      </c>
      <c r="M1050" s="1">
        <f t="shared" si="101"/>
        <v>24033.98923992076</v>
      </c>
    </row>
    <row r="1051" spans="1:13" s="48" customFormat="1">
      <c r="A1051" s="80" t="s">
        <v>1023</v>
      </c>
      <c r="B1051" s="89">
        <v>522447</v>
      </c>
      <c r="C1051" s="48" t="s">
        <v>1038</v>
      </c>
      <c r="D1051" s="72" t="s">
        <v>1117</v>
      </c>
      <c r="E1051" s="72" t="s">
        <v>1146</v>
      </c>
      <c r="F1051" s="62">
        <v>401127</v>
      </c>
      <c r="G1051" s="63">
        <v>1722</v>
      </c>
      <c r="H1051" s="2">
        <f t="shared" si="96"/>
        <v>232.94250871080141</v>
      </c>
      <c r="I1051" s="2">
        <f t="shared" si="97"/>
        <v>4.8260983468073659</v>
      </c>
      <c r="J1051" s="1">
        <f t="shared" si="98"/>
        <v>8310.5413532022849</v>
      </c>
      <c r="K1051" s="1">
        <f t="shared" si="99"/>
        <v>392816.45864679769</v>
      </c>
      <c r="L1051" s="10">
        <f t="shared" si="100"/>
        <v>0.89060046117083158</v>
      </c>
      <c r="M1051" s="1">
        <f t="shared" si="101"/>
        <v>349842.51922633091</v>
      </c>
    </row>
    <row r="1052" spans="1:13" s="48" customFormat="1">
      <c r="A1052" s="80" t="s">
        <v>1023</v>
      </c>
      <c r="B1052" s="89">
        <v>522451</v>
      </c>
      <c r="C1052" s="48" t="s">
        <v>1039</v>
      </c>
      <c r="D1052" s="72" t="s">
        <v>1117</v>
      </c>
      <c r="E1052" s="72" t="s">
        <v>1146</v>
      </c>
      <c r="F1052" s="62">
        <v>306498</v>
      </c>
      <c r="G1052" s="63">
        <v>1042</v>
      </c>
      <c r="H1052" s="2">
        <f t="shared" si="96"/>
        <v>294.14395393474086</v>
      </c>
      <c r="I1052" s="2">
        <f t="shared" si="97"/>
        <v>4.8260983468073659</v>
      </c>
      <c r="J1052" s="1">
        <f t="shared" si="98"/>
        <v>5028.7944773732752</v>
      </c>
      <c r="K1052" s="1">
        <f t="shared" si="99"/>
        <v>301469.2055226267</v>
      </c>
      <c r="L1052" s="10">
        <f t="shared" si="100"/>
        <v>0.89060046117083158</v>
      </c>
      <c r="M1052" s="1">
        <f t="shared" si="101"/>
        <v>268488.61346725555</v>
      </c>
    </row>
    <row r="1053" spans="1:13" s="48" customFormat="1">
      <c r="A1053" s="80" t="s">
        <v>1023</v>
      </c>
      <c r="B1053" s="89">
        <v>522452</v>
      </c>
      <c r="C1053" s="48" t="s">
        <v>1040</v>
      </c>
      <c r="D1053" s="72" t="s">
        <v>1117</v>
      </c>
      <c r="E1053" s="72" t="s">
        <v>1146</v>
      </c>
      <c r="F1053" s="62">
        <v>0</v>
      </c>
      <c r="G1053" s="63">
        <v>8623</v>
      </c>
      <c r="H1053" s="2">
        <f t="shared" si="96"/>
        <v>0</v>
      </c>
      <c r="I1053" s="2">
        <f t="shared" si="97"/>
        <v>4.8260983468073659</v>
      </c>
      <c r="J1053" s="1">
        <f t="shared" si="98"/>
        <v>0</v>
      </c>
      <c r="K1053" s="1">
        <f t="shared" si="99"/>
        <v>0</v>
      </c>
      <c r="L1053" s="10">
        <f t="shared" si="100"/>
        <v>0.89060046117083158</v>
      </c>
      <c r="M1053" s="1">
        <f t="shared" si="101"/>
        <v>0</v>
      </c>
    </row>
    <row r="1054" spans="1:13" s="48" customFormat="1">
      <c r="A1054" s="80" t="s">
        <v>1041</v>
      </c>
      <c r="B1054" s="89">
        <v>532359</v>
      </c>
      <c r="C1054" s="48" t="s">
        <v>1042</v>
      </c>
      <c r="D1054" s="72" t="s">
        <v>1117</v>
      </c>
      <c r="E1054" s="72" t="s">
        <v>1146</v>
      </c>
      <c r="F1054" s="62">
        <v>0</v>
      </c>
      <c r="G1054" s="63">
        <v>3208</v>
      </c>
      <c r="H1054" s="2">
        <f t="shared" si="96"/>
        <v>0</v>
      </c>
      <c r="I1054" s="2">
        <f t="shared" si="97"/>
        <v>4.8260983468073659</v>
      </c>
      <c r="J1054" s="1">
        <f t="shared" si="98"/>
        <v>0</v>
      </c>
      <c r="K1054" s="1">
        <f t="shared" si="99"/>
        <v>0</v>
      </c>
      <c r="L1054" s="10">
        <f t="shared" si="100"/>
        <v>0.89060046117083158</v>
      </c>
      <c r="M1054" s="1">
        <f t="shared" si="101"/>
        <v>0</v>
      </c>
    </row>
    <row r="1055" spans="1:13" s="48" customFormat="1">
      <c r="A1055" s="80" t="s">
        <v>1041</v>
      </c>
      <c r="B1055" s="89">
        <v>532362</v>
      </c>
      <c r="C1055" s="48" t="s">
        <v>1043</v>
      </c>
      <c r="D1055" s="72" t="s">
        <v>1117</v>
      </c>
      <c r="E1055" s="72" t="s">
        <v>1146</v>
      </c>
      <c r="F1055" s="62">
        <v>0</v>
      </c>
      <c r="G1055" s="63">
        <v>7206</v>
      </c>
      <c r="H1055" s="2">
        <f t="shared" si="96"/>
        <v>0</v>
      </c>
      <c r="I1055" s="2">
        <f t="shared" si="97"/>
        <v>4.8260983468073659</v>
      </c>
      <c r="J1055" s="1">
        <f t="shared" si="98"/>
        <v>0</v>
      </c>
      <c r="K1055" s="1">
        <f t="shared" si="99"/>
        <v>0</v>
      </c>
      <c r="L1055" s="10">
        <f t="shared" si="100"/>
        <v>0.89060046117083158</v>
      </c>
      <c r="M1055" s="1">
        <f t="shared" si="101"/>
        <v>0</v>
      </c>
    </row>
    <row r="1056" spans="1:13" s="48" customFormat="1">
      <c r="A1056" s="80" t="s">
        <v>1041</v>
      </c>
      <c r="B1056" s="89">
        <v>532363</v>
      </c>
      <c r="C1056" s="48" t="s">
        <v>1044</v>
      </c>
      <c r="D1056" s="72" t="s">
        <v>1117</v>
      </c>
      <c r="E1056" s="72" t="s">
        <v>1146</v>
      </c>
      <c r="F1056" s="62">
        <v>23118</v>
      </c>
      <c r="G1056" s="63">
        <v>1940</v>
      </c>
      <c r="H1056" s="2">
        <f t="shared" si="96"/>
        <v>11.916494845360825</v>
      </c>
      <c r="I1056" s="2">
        <f t="shared" si="97"/>
        <v>4.8260983468073659</v>
      </c>
      <c r="J1056" s="1">
        <f t="shared" si="98"/>
        <v>9362.6307928062906</v>
      </c>
      <c r="K1056" s="1">
        <f t="shared" si="99"/>
        <v>13755.369207193709</v>
      </c>
      <c r="L1056" s="10">
        <f t="shared" si="100"/>
        <v>0.89060046117083158</v>
      </c>
      <c r="M1056" s="1">
        <f t="shared" si="101"/>
        <v>12250.538159501773</v>
      </c>
    </row>
    <row r="1057" spans="1:13" s="48" customFormat="1">
      <c r="A1057" s="80" t="s">
        <v>1041</v>
      </c>
      <c r="B1057" s="89">
        <v>532364</v>
      </c>
      <c r="C1057" s="48" t="s">
        <v>1045</v>
      </c>
      <c r="D1057" s="72" t="s">
        <v>1117</v>
      </c>
      <c r="E1057" s="72" t="s">
        <v>1146</v>
      </c>
      <c r="F1057" s="62">
        <v>256155</v>
      </c>
      <c r="G1057" s="63">
        <v>991</v>
      </c>
      <c r="H1057" s="2">
        <f t="shared" si="96"/>
        <v>258.481331987891</v>
      </c>
      <c r="I1057" s="2">
        <f t="shared" si="97"/>
        <v>4.8260983468073659</v>
      </c>
      <c r="J1057" s="1">
        <f t="shared" si="98"/>
        <v>4782.6634616860993</v>
      </c>
      <c r="K1057" s="1">
        <f t="shared" si="99"/>
        <v>251372.33653831389</v>
      </c>
      <c r="L1057" s="10">
        <f t="shared" si="100"/>
        <v>0.89060046117083158</v>
      </c>
      <c r="M1057" s="1">
        <f t="shared" si="101"/>
        <v>223872.31884661183</v>
      </c>
    </row>
    <row r="1058" spans="1:13" s="48" customFormat="1">
      <c r="A1058" s="80" t="s">
        <v>1041</v>
      </c>
      <c r="B1058" s="89">
        <v>532369</v>
      </c>
      <c r="C1058" s="48" t="s">
        <v>1046</v>
      </c>
      <c r="D1058" s="72" t="s">
        <v>1117</v>
      </c>
      <c r="E1058" s="72" t="s">
        <v>1146</v>
      </c>
      <c r="F1058" s="62">
        <v>105522</v>
      </c>
      <c r="G1058" s="63">
        <v>384</v>
      </c>
      <c r="H1058" s="2">
        <f t="shared" si="96"/>
        <v>274.796875</v>
      </c>
      <c r="I1058" s="2">
        <f t="shared" si="97"/>
        <v>4.8260983468073659</v>
      </c>
      <c r="J1058" s="1">
        <f t="shared" si="98"/>
        <v>1853.2217651740284</v>
      </c>
      <c r="K1058" s="1">
        <f t="shared" si="99"/>
        <v>103668.77823482596</v>
      </c>
      <c r="L1058" s="10">
        <f t="shared" si="100"/>
        <v>0.89060046117083158</v>
      </c>
      <c r="M1058" s="1">
        <f t="shared" si="101"/>
        <v>92327.461704952671</v>
      </c>
    </row>
    <row r="1059" spans="1:13" s="48" customFormat="1">
      <c r="A1059" s="80" t="s">
        <v>1041</v>
      </c>
      <c r="B1059" s="90">
        <v>532369</v>
      </c>
      <c r="C1059" s="48" t="s">
        <v>1046</v>
      </c>
      <c r="D1059" s="72" t="s">
        <v>1117</v>
      </c>
      <c r="E1059" s="72" t="s">
        <v>1147</v>
      </c>
      <c r="F1059" s="62">
        <v>243</v>
      </c>
      <c r="G1059" s="9">
        <v>14</v>
      </c>
      <c r="H1059" s="2">
        <f t="shared" si="96"/>
        <v>17.357142857142858</v>
      </c>
      <c r="I1059" s="2">
        <f t="shared" si="97"/>
        <v>4.8260983468073659</v>
      </c>
      <c r="J1059" s="1">
        <f t="shared" si="98"/>
        <v>67.565376855303128</v>
      </c>
      <c r="K1059" s="1">
        <f t="shared" si="99"/>
        <v>175.43462314469687</v>
      </c>
      <c r="L1059" s="10">
        <f t="shared" si="100"/>
        <v>0.89060046117083158</v>
      </c>
      <c r="M1059" s="1">
        <f t="shared" si="101"/>
        <v>156.24215627799808</v>
      </c>
    </row>
    <row r="1060" spans="1:13" s="48" customFormat="1">
      <c r="A1060" s="80" t="s">
        <v>1041</v>
      </c>
      <c r="B1060" s="80">
        <v>532371</v>
      </c>
      <c r="C1060" s="48" t="s">
        <v>1047</v>
      </c>
      <c r="D1060" s="72" t="s">
        <v>1117</v>
      </c>
      <c r="E1060" s="72" t="s">
        <v>1146</v>
      </c>
      <c r="F1060" s="62">
        <v>0</v>
      </c>
      <c r="G1060" s="63">
        <v>0</v>
      </c>
      <c r="H1060" s="2">
        <f t="shared" si="96"/>
        <v>0</v>
      </c>
      <c r="I1060" s="2">
        <f t="shared" si="97"/>
        <v>4.8260983468073659</v>
      </c>
      <c r="J1060" s="1">
        <f t="shared" si="98"/>
        <v>0</v>
      </c>
      <c r="K1060" s="1">
        <f t="shared" si="99"/>
        <v>0</v>
      </c>
      <c r="L1060" s="10">
        <f t="shared" si="100"/>
        <v>0.89060046117083158</v>
      </c>
      <c r="M1060" s="1">
        <f t="shared" si="101"/>
        <v>0</v>
      </c>
    </row>
    <row r="1061" spans="1:13" s="48" customFormat="1">
      <c r="A1061" s="80" t="s">
        <v>1041</v>
      </c>
      <c r="B1061" s="89">
        <v>532373</v>
      </c>
      <c r="C1061" s="48" t="s">
        <v>1048</v>
      </c>
      <c r="D1061" s="72" t="s">
        <v>1117</v>
      </c>
      <c r="E1061" s="72" t="s">
        <v>1146</v>
      </c>
      <c r="F1061" s="62">
        <v>94224</v>
      </c>
      <c r="G1061" s="63">
        <v>633</v>
      </c>
      <c r="H1061" s="2">
        <f t="shared" si="96"/>
        <v>148.85308056872037</v>
      </c>
      <c r="I1061" s="2">
        <f t="shared" si="97"/>
        <v>4.8260983468073659</v>
      </c>
      <c r="J1061" s="1">
        <f t="shared" si="98"/>
        <v>3054.9202535290628</v>
      </c>
      <c r="K1061" s="1">
        <f t="shared" si="99"/>
        <v>91169.079746470932</v>
      </c>
      <c r="L1061" s="10">
        <f t="shared" si="100"/>
        <v>0.89060046117083158</v>
      </c>
      <c r="M1061" s="1">
        <f t="shared" si="101"/>
        <v>81195.224466727333</v>
      </c>
    </row>
    <row r="1062" spans="1:13" s="48" customFormat="1">
      <c r="A1062" s="80" t="s">
        <v>1041</v>
      </c>
      <c r="B1062" s="80">
        <v>532375</v>
      </c>
      <c r="C1062" s="48" t="s">
        <v>1049</v>
      </c>
      <c r="D1062" s="72" t="s">
        <v>1117</v>
      </c>
      <c r="E1062" s="72" t="s">
        <v>1146</v>
      </c>
      <c r="F1062" s="62">
        <v>0</v>
      </c>
      <c r="G1062" s="63">
        <v>0</v>
      </c>
      <c r="H1062" s="2">
        <f t="shared" si="96"/>
        <v>0</v>
      </c>
      <c r="I1062" s="2">
        <f t="shared" si="97"/>
        <v>4.8260983468073659</v>
      </c>
      <c r="J1062" s="1">
        <f t="shared" si="98"/>
        <v>0</v>
      </c>
      <c r="K1062" s="1">
        <f t="shared" si="99"/>
        <v>0</v>
      </c>
      <c r="L1062" s="10">
        <f t="shared" si="100"/>
        <v>0.89060046117083158</v>
      </c>
      <c r="M1062" s="1">
        <f t="shared" si="101"/>
        <v>0</v>
      </c>
    </row>
    <row r="1063" spans="1:13" s="48" customFormat="1">
      <c r="A1063" s="80" t="s">
        <v>1041</v>
      </c>
      <c r="B1063" s="80">
        <v>532376</v>
      </c>
      <c r="C1063" s="48" t="s">
        <v>1050</v>
      </c>
      <c r="D1063" s="72" t="s">
        <v>1117</v>
      </c>
      <c r="E1063" s="72" t="s">
        <v>1146</v>
      </c>
      <c r="F1063" s="62">
        <v>0</v>
      </c>
      <c r="G1063" s="63">
        <v>0</v>
      </c>
      <c r="H1063" s="2">
        <f t="shared" si="96"/>
        <v>0</v>
      </c>
      <c r="I1063" s="2">
        <f t="shared" si="97"/>
        <v>4.8260983468073659</v>
      </c>
      <c r="J1063" s="1">
        <f t="shared" si="98"/>
        <v>0</v>
      </c>
      <c r="K1063" s="1">
        <f t="shared" si="99"/>
        <v>0</v>
      </c>
      <c r="L1063" s="10">
        <f t="shared" si="100"/>
        <v>0.89060046117083158</v>
      </c>
      <c r="M1063" s="1">
        <f t="shared" si="101"/>
        <v>0</v>
      </c>
    </row>
    <row r="1064" spans="1:13" s="48" customFormat="1">
      <c r="A1064" s="80" t="s">
        <v>1041</v>
      </c>
      <c r="B1064" s="89">
        <v>532377</v>
      </c>
      <c r="C1064" s="48" t="s">
        <v>1051</v>
      </c>
      <c r="D1064" s="72" t="s">
        <v>1117</v>
      </c>
      <c r="E1064" s="72" t="s">
        <v>1146</v>
      </c>
      <c r="F1064" s="62">
        <v>0</v>
      </c>
      <c r="G1064" s="63">
        <v>547</v>
      </c>
      <c r="H1064" s="2">
        <f t="shared" si="96"/>
        <v>0</v>
      </c>
      <c r="I1064" s="2">
        <f t="shared" si="97"/>
        <v>4.8260983468073659</v>
      </c>
      <c r="J1064" s="1">
        <f t="shared" si="98"/>
        <v>0</v>
      </c>
      <c r="K1064" s="1">
        <f t="shared" si="99"/>
        <v>0</v>
      </c>
      <c r="L1064" s="10">
        <f t="shared" si="100"/>
        <v>0.89060046117083158</v>
      </c>
      <c r="M1064" s="1">
        <f t="shared" si="101"/>
        <v>0</v>
      </c>
    </row>
    <row r="1065" spans="1:13" s="48" customFormat="1">
      <c r="A1065" s="80" t="s">
        <v>1041</v>
      </c>
      <c r="B1065" s="80">
        <v>532378</v>
      </c>
      <c r="C1065" s="48" t="s">
        <v>1052</v>
      </c>
      <c r="D1065" s="72" t="s">
        <v>1117</v>
      </c>
      <c r="E1065" s="72" t="s">
        <v>1146</v>
      </c>
      <c r="F1065" s="62">
        <v>0</v>
      </c>
      <c r="G1065" s="63">
        <v>0</v>
      </c>
      <c r="H1065" s="2">
        <f t="shared" si="96"/>
        <v>0</v>
      </c>
      <c r="I1065" s="2">
        <f t="shared" si="97"/>
        <v>4.8260983468073659</v>
      </c>
      <c r="J1065" s="1">
        <f t="shared" si="98"/>
        <v>0</v>
      </c>
      <c r="K1065" s="1">
        <f t="shared" si="99"/>
        <v>0</v>
      </c>
      <c r="L1065" s="10">
        <f t="shared" si="100"/>
        <v>0.89060046117083158</v>
      </c>
      <c r="M1065" s="1">
        <f t="shared" si="101"/>
        <v>0</v>
      </c>
    </row>
    <row r="1066" spans="1:13" s="48" customFormat="1">
      <c r="A1066" s="80" t="s">
        <v>1041</v>
      </c>
      <c r="B1066" s="89">
        <v>532383</v>
      </c>
      <c r="C1066" s="48" t="s">
        <v>1053</v>
      </c>
      <c r="D1066" s="72" t="s">
        <v>1117</v>
      </c>
      <c r="E1066" s="72" t="s">
        <v>1146</v>
      </c>
      <c r="F1066" s="62">
        <v>401121</v>
      </c>
      <c r="G1066" s="63">
        <v>3281</v>
      </c>
      <c r="H1066" s="2">
        <f t="shared" si="96"/>
        <v>122.25571472112161</v>
      </c>
      <c r="I1066" s="2">
        <f t="shared" si="97"/>
        <v>4.8260983468073659</v>
      </c>
      <c r="J1066" s="1">
        <f t="shared" si="98"/>
        <v>15834.428675874968</v>
      </c>
      <c r="K1066" s="1">
        <f t="shared" si="99"/>
        <v>385286.57132412505</v>
      </c>
      <c r="L1066" s="10">
        <f t="shared" si="100"/>
        <v>0.89060046117083158</v>
      </c>
      <c r="M1066" s="1">
        <f t="shared" si="101"/>
        <v>343136.39810419426</v>
      </c>
    </row>
    <row r="1067" spans="1:13" s="48" customFormat="1">
      <c r="A1067" s="80" t="s">
        <v>1041</v>
      </c>
      <c r="B1067" s="89">
        <v>532384</v>
      </c>
      <c r="C1067" s="48" t="s">
        <v>1054</v>
      </c>
      <c r="D1067" s="72" t="s">
        <v>1117</v>
      </c>
      <c r="E1067" s="72" t="s">
        <v>1146</v>
      </c>
      <c r="F1067" s="62">
        <v>121503</v>
      </c>
      <c r="G1067" s="63">
        <v>536</v>
      </c>
      <c r="H1067" s="2">
        <f t="shared" si="96"/>
        <v>226.6847014925373</v>
      </c>
      <c r="I1067" s="2">
        <f t="shared" si="97"/>
        <v>4.8260983468073659</v>
      </c>
      <c r="J1067" s="1">
        <f t="shared" si="98"/>
        <v>2586.7887138887481</v>
      </c>
      <c r="K1067" s="1">
        <f t="shared" si="99"/>
        <v>118916.21128611125</v>
      </c>
      <c r="L1067" s="10">
        <f t="shared" si="100"/>
        <v>0.89060046117083158</v>
      </c>
      <c r="M1067" s="1">
        <f t="shared" si="101"/>
        <v>105906.83261209873</v>
      </c>
    </row>
    <row r="1068" spans="1:13" s="48" customFormat="1">
      <c r="A1068" s="80" t="s">
        <v>1041</v>
      </c>
      <c r="B1068" s="80">
        <v>532385</v>
      </c>
      <c r="C1068" s="48" t="s">
        <v>1055</v>
      </c>
      <c r="D1068" s="72" t="s">
        <v>1117</v>
      </c>
      <c r="E1068" s="72" t="s">
        <v>1146</v>
      </c>
      <c r="F1068" s="62">
        <v>0</v>
      </c>
      <c r="G1068" s="63">
        <v>0</v>
      </c>
      <c r="H1068" s="2">
        <f t="shared" si="96"/>
        <v>0</v>
      </c>
      <c r="I1068" s="2">
        <f t="shared" si="97"/>
        <v>4.8260983468073659</v>
      </c>
      <c r="J1068" s="1">
        <f t="shared" si="98"/>
        <v>0</v>
      </c>
      <c r="K1068" s="1">
        <f t="shared" si="99"/>
        <v>0</v>
      </c>
      <c r="L1068" s="10">
        <f t="shared" si="100"/>
        <v>0.89060046117083158</v>
      </c>
      <c r="M1068" s="1">
        <f t="shared" si="101"/>
        <v>0</v>
      </c>
    </row>
    <row r="1069" spans="1:13" s="48" customFormat="1">
      <c r="A1069" s="80" t="s">
        <v>1041</v>
      </c>
      <c r="B1069" s="89">
        <v>532386</v>
      </c>
      <c r="C1069" s="48" t="s">
        <v>1056</v>
      </c>
      <c r="D1069" s="72" t="s">
        <v>1117</v>
      </c>
      <c r="E1069" s="72" t="s">
        <v>1146</v>
      </c>
      <c r="F1069" s="62">
        <v>0</v>
      </c>
      <c r="G1069" s="63">
        <v>1320</v>
      </c>
      <c r="H1069" s="2">
        <f t="shared" si="96"/>
        <v>0</v>
      </c>
      <c r="I1069" s="2">
        <f t="shared" si="97"/>
        <v>4.8260983468073659</v>
      </c>
      <c r="J1069" s="1">
        <f t="shared" si="98"/>
        <v>0</v>
      </c>
      <c r="K1069" s="1">
        <f t="shared" si="99"/>
        <v>0</v>
      </c>
      <c r="L1069" s="10">
        <f t="shared" si="100"/>
        <v>0.89060046117083158</v>
      </c>
      <c r="M1069" s="1">
        <f t="shared" si="101"/>
        <v>0</v>
      </c>
    </row>
    <row r="1070" spans="1:13" s="48" customFormat="1">
      <c r="A1070" s="80" t="s">
        <v>1041</v>
      </c>
      <c r="B1070" s="89">
        <v>532387</v>
      </c>
      <c r="C1070" s="48" t="s">
        <v>1057</v>
      </c>
      <c r="D1070" s="72" t="s">
        <v>1117</v>
      </c>
      <c r="E1070" s="72" t="s">
        <v>1146</v>
      </c>
      <c r="F1070" s="62">
        <v>0</v>
      </c>
      <c r="G1070" s="63">
        <v>2094</v>
      </c>
      <c r="H1070" s="2">
        <f t="shared" si="96"/>
        <v>0</v>
      </c>
      <c r="I1070" s="2">
        <f t="shared" si="97"/>
        <v>4.8260983468073659</v>
      </c>
      <c r="J1070" s="1">
        <f t="shared" si="98"/>
        <v>0</v>
      </c>
      <c r="K1070" s="1">
        <f t="shared" si="99"/>
        <v>0</v>
      </c>
      <c r="L1070" s="10">
        <f t="shared" si="100"/>
        <v>0.89060046117083158</v>
      </c>
      <c r="M1070" s="1">
        <f t="shared" si="101"/>
        <v>0</v>
      </c>
    </row>
    <row r="1071" spans="1:13" s="48" customFormat="1">
      <c r="A1071" s="80" t="s">
        <v>1041</v>
      </c>
      <c r="B1071" s="89">
        <v>532388</v>
      </c>
      <c r="C1071" s="48" t="s">
        <v>1058</v>
      </c>
      <c r="D1071" s="72" t="s">
        <v>1117</v>
      </c>
      <c r="E1071" s="72" t="s">
        <v>1146</v>
      </c>
      <c r="F1071" s="62">
        <v>161352</v>
      </c>
      <c r="G1071" s="63">
        <v>374</v>
      </c>
      <c r="H1071" s="2">
        <f t="shared" si="96"/>
        <v>431.42245989304814</v>
      </c>
      <c r="I1071" s="2">
        <f t="shared" si="97"/>
        <v>4.8260983468073659</v>
      </c>
      <c r="J1071" s="1">
        <f t="shared" si="98"/>
        <v>1804.9607817059548</v>
      </c>
      <c r="K1071" s="1">
        <f t="shared" si="99"/>
        <v>159547.03921829406</v>
      </c>
      <c r="L1071" s="10">
        <f t="shared" si="100"/>
        <v>0.89060046117083158</v>
      </c>
      <c r="M1071" s="1">
        <f t="shared" si="101"/>
        <v>142092.66670625343</v>
      </c>
    </row>
    <row r="1072" spans="1:13" s="48" customFormat="1">
      <c r="A1072" s="80" t="s">
        <v>1041</v>
      </c>
      <c r="B1072" s="89">
        <v>532389</v>
      </c>
      <c r="C1072" s="48" t="s">
        <v>1059</v>
      </c>
      <c r="D1072" s="72" t="s">
        <v>1117</v>
      </c>
      <c r="E1072" s="72" t="s">
        <v>1146</v>
      </c>
      <c r="F1072" s="62">
        <v>374514</v>
      </c>
      <c r="G1072" s="63">
        <v>1375</v>
      </c>
      <c r="H1072" s="2">
        <f t="shared" si="96"/>
        <v>272.37381818181819</v>
      </c>
      <c r="I1072" s="2">
        <f t="shared" si="97"/>
        <v>4.8260983468073659</v>
      </c>
      <c r="J1072" s="1">
        <f t="shared" si="98"/>
        <v>6635.8852268601286</v>
      </c>
      <c r="K1072" s="1">
        <f t="shared" si="99"/>
        <v>367878.11477313988</v>
      </c>
      <c r="L1072" s="10">
        <f t="shared" si="100"/>
        <v>0.89060046117083158</v>
      </c>
      <c r="M1072" s="1">
        <f t="shared" si="101"/>
        <v>327632.41867161449</v>
      </c>
    </row>
    <row r="1073" spans="1:13" s="48" customFormat="1">
      <c r="A1073" s="80" t="s">
        <v>1041</v>
      </c>
      <c r="B1073" s="89">
        <v>532390</v>
      </c>
      <c r="C1073" s="48" t="s">
        <v>1060</v>
      </c>
      <c r="D1073" s="72" t="s">
        <v>1117</v>
      </c>
      <c r="E1073" s="72" t="s">
        <v>1146</v>
      </c>
      <c r="F1073" s="62">
        <v>250365</v>
      </c>
      <c r="G1073" s="63">
        <v>597</v>
      </c>
      <c r="H1073" s="2">
        <f t="shared" si="96"/>
        <v>419.3718592964824</v>
      </c>
      <c r="I1073" s="2">
        <f t="shared" si="97"/>
        <v>4.8260983468073659</v>
      </c>
      <c r="J1073" s="1">
        <f t="shared" si="98"/>
        <v>2881.1807130439975</v>
      </c>
      <c r="K1073" s="1">
        <f t="shared" si="99"/>
        <v>247483.81928695602</v>
      </c>
      <c r="L1073" s="10">
        <f t="shared" si="100"/>
        <v>0.89060046117083158</v>
      </c>
      <c r="M1073" s="1">
        <f t="shared" si="101"/>
        <v>220409.20358928177</v>
      </c>
    </row>
    <row r="1074" spans="1:13" s="48" customFormat="1">
      <c r="A1074" s="80" t="s">
        <v>1041</v>
      </c>
      <c r="B1074" s="89">
        <v>532391</v>
      </c>
      <c r="C1074" s="48" t="s">
        <v>1061</v>
      </c>
      <c r="D1074" s="72" t="s">
        <v>1117</v>
      </c>
      <c r="E1074" s="72" t="s">
        <v>1146</v>
      </c>
      <c r="F1074" s="62">
        <v>208623</v>
      </c>
      <c r="G1074" s="63">
        <v>844</v>
      </c>
      <c r="H1074" s="2">
        <f t="shared" si="96"/>
        <v>247.18364928909952</v>
      </c>
      <c r="I1074" s="2">
        <f t="shared" si="97"/>
        <v>4.8260983468073659</v>
      </c>
      <c r="J1074" s="1">
        <f t="shared" si="98"/>
        <v>4073.2270047054167</v>
      </c>
      <c r="K1074" s="1">
        <f t="shared" si="99"/>
        <v>204549.7729952946</v>
      </c>
      <c r="L1074" s="10">
        <f t="shared" si="100"/>
        <v>0.89060046117083158</v>
      </c>
      <c r="M1074" s="1">
        <f t="shared" si="101"/>
        <v>182172.12216199827</v>
      </c>
    </row>
    <row r="1075" spans="1:13" s="48" customFormat="1">
      <c r="A1075" s="80" t="s">
        <v>1041</v>
      </c>
      <c r="B1075" s="89">
        <v>532392</v>
      </c>
      <c r="C1075" s="48" t="s">
        <v>1062</v>
      </c>
      <c r="D1075" s="72" t="s">
        <v>1117</v>
      </c>
      <c r="E1075" s="72" t="s">
        <v>1146</v>
      </c>
      <c r="F1075" s="62">
        <v>430662</v>
      </c>
      <c r="G1075" s="63">
        <v>845</v>
      </c>
      <c r="H1075" s="2">
        <f t="shared" si="96"/>
        <v>509.65917159763313</v>
      </c>
      <c r="I1075" s="2">
        <f t="shared" si="97"/>
        <v>4.8260983468073659</v>
      </c>
      <c r="J1075" s="1">
        <f t="shared" si="98"/>
        <v>4078.0531030522243</v>
      </c>
      <c r="K1075" s="1">
        <f t="shared" si="99"/>
        <v>426583.9468969478</v>
      </c>
      <c r="L1075" s="10">
        <f t="shared" si="100"/>
        <v>0.89060046117083158</v>
      </c>
      <c r="M1075" s="1">
        <f t="shared" si="101"/>
        <v>379915.85983449523</v>
      </c>
    </row>
    <row r="1076" spans="1:13" s="48" customFormat="1">
      <c r="A1076" s="80" t="s">
        <v>1041</v>
      </c>
      <c r="B1076" s="80">
        <v>532393</v>
      </c>
      <c r="C1076" s="48" t="s">
        <v>1063</v>
      </c>
      <c r="D1076" s="72" t="s">
        <v>1117</v>
      </c>
      <c r="E1076" s="72" t="s">
        <v>1146</v>
      </c>
      <c r="F1076" s="62">
        <v>0</v>
      </c>
      <c r="G1076" s="63">
        <v>0</v>
      </c>
      <c r="H1076" s="2">
        <f t="shared" si="96"/>
        <v>0</v>
      </c>
      <c r="I1076" s="2">
        <f t="shared" si="97"/>
        <v>4.8260983468073659</v>
      </c>
      <c r="J1076" s="1">
        <f t="shared" si="98"/>
        <v>0</v>
      </c>
      <c r="K1076" s="1">
        <f t="shared" si="99"/>
        <v>0</v>
      </c>
      <c r="L1076" s="10">
        <f t="shared" si="100"/>
        <v>0.89060046117083158</v>
      </c>
      <c r="M1076" s="1">
        <f t="shared" si="101"/>
        <v>0</v>
      </c>
    </row>
    <row r="1077" spans="1:13" s="48" customFormat="1">
      <c r="A1077" s="80" t="s">
        <v>1041</v>
      </c>
      <c r="B1077" s="89">
        <v>532396</v>
      </c>
      <c r="C1077" s="48" t="s">
        <v>1064</v>
      </c>
      <c r="D1077" s="72" t="s">
        <v>1117</v>
      </c>
      <c r="E1077" s="72" t="s">
        <v>1146</v>
      </c>
      <c r="F1077" s="62">
        <v>5940</v>
      </c>
      <c r="G1077" s="63">
        <v>563</v>
      </c>
      <c r="H1077" s="2">
        <f t="shared" si="96"/>
        <v>10.550621669626999</v>
      </c>
      <c r="I1077" s="2">
        <f t="shared" si="97"/>
        <v>4.8260983468073659</v>
      </c>
      <c r="J1077" s="1">
        <f t="shared" si="98"/>
        <v>2717.0933692525468</v>
      </c>
      <c r="K1077" s="1">
        <f t="shared" si="99"/>
        <v>3222.9066307474532</v>
      </c>
      <c r="L1077" s="10">
        <f t="shared" si="100"/>
        <v>0.89060046117083158</v>
      </c>
      <c r="M1077" s="1">
        <f t="shared" si="101"/>
        <v>2870.3221316542126</v>
      </c>
    </row>
    <row r="1078" spans="1:13" s="48" customFormat="1">
      <c r="A1078" s="80" t="s">
        <v>1041</v>
      </c>
      <c r="B1078" s="89">
        <v>532397</v>
      </c>
      <c r="C1078" s="48" t="s">
        <v>1065</v>
      </c>
      <c r="D1078" s="72" t="s">
        <v>1117</v>
      </c>
      <c r="E1078" s="72" t="s">
        <v>1146</v>
      </c>
      <c r="F1078" s="62">
        <v>313014</v>
      </c>
      <c r="G1078" s="63">
        <v>1528</v>
      </c>
      <c r="H1078" s="2">
        <f t="shared" si="96"/>
        <v>204.85209424083769</v>
      </c>
      <c r="I1078" s="2">
        <f t="shared" si="97"/>
        <v>4.8260983468073659</v>
      </c>
      <c r="J1078" s="1">
        <f t="shared" si="98"/>
        <v>7374.2782739216555</v>
      </c>
      <c r="K1078" s="1">
        <f t="shared" si="99"/>
        <v>305639.72172607837</v>
      </c>
      <c r="L1078" s="10">
        <f t="shared" si="100"/>
        <v>0.89060046117083158</v>
      </c>
      <c r="M1078" s="1">
        <f t="shared" si="101"/>
        <v>272202.87712137005</v>
      </c>
    </row>
    <row r="1079" spans="1:13" s="48" customFormat="1">
      <c r="A1079" s="80" t="s">
        <v>1041</v>
      </c>
      <c r="B1079" s="89">
        <v>532399</v>
      </c>
      <c r="C1079" s="48" t="s">
        <v>1066</v>
      </c>
      <c r="D1079" s="72" t="s">
        <v>1117</v>
      </c>
      <c r="E1079" s="72" t="s">
        <v>1146</v>
      </c>
      <c r="F1079" s="62">
        <v>351477</v>
      </c>
      <c r="G1079" s="63">
        <v>4589</v>
      </c>
      <c r="H1079" s="2">
        <f t="shared" si="96"/>
        <v>76.591196339071686</v>
      </c>
      <c r="I1079" s="2">
        <f t="shared" si="97"/>
        <v>4.8260983468073659</v>
      </c>
      <c r="J1079" s="1">
        <f t="shared" si="98"/>
        <v>22146.965313499004</v>
      </c>
      <c r="K1079" s="1">
        <f t="shared" si="99"/>
        <v>329330.03468650102</v>
      </c>
      <c r="L1079" s="10">
        <f t="shared" si="100"/>
        <v>0.89060046117083158</v>
      </c>
      <c r="M1079" s="1">
        <f t="shared" si="101"/>
        <v>293301.48076920374</v>
      </c>
    </row>
    <row r="1080" spans="1:13" s="48" customFormat="1">
      <c r="A1080" s="80" t="s">
        <v>1041</v>
      </c>
      <c r="B1080" s="80">
        <v>532404</v>
      </c>
      <c r="C1080" s="48" t="s">
        <v>1067</v>
      </c>
      <c r="D1080" s="72" t="s">
        <v>1117</v>
      </c>
      <c r="E1080" s="72" t="s">
        <v>1146</v>
      </c>
      <c r="F1080" s="62">
        <v>0</v>
      </c>
      <c r="G1080" s="63">
        <v>0</v>
      </c>
      <c r="H1080" s="2">
        <f t="shared" si="96"/>
        <v>0</v>
      </c>
      <c r="I1080" s="2">
        <f t="shared" si="97"/>
        <v>4.8260983468073659</v>
      </c>
      <c r="J1080" s="1">
        <f t="shared" si="98"/>
        <v>0</v>
      </c>
      <c r="K1080" s="1">
        <f t="shared" si="99"/>
        <v>0</v>
      </c>
      <c r="L1080" s="10">
        <f t="shared" si="100"/>
        <v>0.89060046117083158</v>
      </c>
      <c r="M1080" s="1">
        <f t="shared" si="101"/>
        <v>0</v>
      </c>
    </row>
    <row r="1081" spans="1:13" s="48" customFormat="1">
      <c r="A1081" s="80" t="s">
        <v>1041</v>
      </c>
      <c r="B1081" s="89">
        <v>533336</v>
      </c>
      <c r="C1081" s="48" t="s">
        <v>1068</v>
      </c>
      <c r="D1081" s="72" t="s">
        <v>1117</v>
      </c>
      <c r="E1081" s="72" t="s">
        <v>1146</v>
      </c>
      <c r="F1081" s="62">
        <v>16224</v>
      </c>
      <c r="G1081" s="63">
        <v>199</v>
      </c>
      <c r="H1081" s="2">
        <f t="shared" si="96"/>
        <v>81.527638190954775</v>
      </c>
      <c r="I1081" s="2">
        <f t="shared" si="97"/>
        <v>4.8260983468073659</v>
      </c>
      <c r="J1081" s="1">
        <f t="shared" si="98"/>
        <v>960.39357101466578</v>
      </c>
      <c r="K1081" s="1">
        <f t="shared" si="99"/>
        <v>15263.606428985335</v>
      </c>
      <c r="L1081" s="10">
        <f t="shared" si="100"/>
        <v>0.89060046117083158</v>
      </c>
      <c r="M1081" s="1">
        <f t="shared" si="101"/>
        <v>13593.774924784409</v>
      </c>
    </row>
    <row r="1082" spans="1:13" s="48" customFormat="1">
      <c r="A1082" s="80" t="s">
        <v>1069</v>
      </c>
      <c r="B1082" s="89">
        <v>542301</v>
      </c>
      <c r="C1082" s="48" t="s">
        <v>1070</v>
      </c>
      <c r="D1082" s="72" t="s">
        <v>1117</v>
      </c>
      <c r="E1082" s="72" t="s">
        <v>1146</v>
      </c>
      <c r="F1082" s="62">
        <v>438963</v>
      </c>
      <c r="G1082" s="63">
        <v>3540</v>
      </c>
      <c r="H1082" s="2">
        <f t="shared" si="96"/>
        <v>124.00084745762712</v>
      </c>
      <c r="I1082" s="2">
        <f t="shared" si="97"/>
        <v>4.8260983468073659</v>
      </c>
      <c r="J1082" s="1">
        <f t="shared" si="98"/>
        <v>17084.388147698075</v>
      </c>
      <c r="K1082" s="1">
        <f t="shared" si="99"/>
        <v>421878.61185230192</v>
      </c>
      <c r="L1082" s="10">
        <f t="shared" si="100"/>
        <v>0.89060046117083158</v>
      </c>
      <c r="M1082" s="1">
        <f t="shared" si="101"/>
        <v>375725.28627377033</v>
      </c>
    </row>
    <row r="1083" spans="1:13" s="48" customFormat="1">
      <c r="A1083" s="80" t="s">
        <v>1069</v>
      </c>
      <c r="B1083" s="80">
        <v>542311</v>
      </c>
      <c r="C1083" s="48" t="s">
        <v>1071</v>
      </c>
      <c r="D1083" s="72" t="s">
        <v>1117</v>
      </c>
      <c r="E1083" s="72" t="s">
        <v>1146</v>
      </c>
      <c r="F1083" s="62">
        <v>0</v>
      </c>
      <c r="G1083" s="63">
        <v>0</v>
      </c>
      <c r="H1083" s="2">
        <f t="shared" si="96"/>
        <v>0</v>
      </c>
      <c r="I1083" s="2">
        <f t="shared" si="97"/>
        <v>4.8260983468073659</v>
      </c>
      <c r="J1083" s="1">
        <f t="shared" si="98"/>
        <v>0</v>
      </c>
      <c r="K1083" s="1">
        <f t="shared" si="99"/>
        <v>0</v>
      </c>
      <c r="L1083" s="10">
        <f t="shared" si="100"/>
        <v>0.89060046117083158</v>
      </c>
      <c r="M1083" s="1">
        <f t="shared" si="101"/>
        <v>0</v>
      </c>
    </row>
    <row r="1084" spans="1:13" s="48" customFormat="1">
      <c r="A1084" s="80" t="s">
        <v>1069</v>
      </c>
      <c r="B1084" s="89">
        <v>542313</v>
      </c>
      <c r="C1084" s="48" t="s">
        <v>1072</v>
      </c>
      <c r="D1084" s="72" t="s">
        <v>1117</v>
      </c>
      <c r="E1084" s="72" t="s">
        <v>1146</v>
      </c>
      <c r="F1084" s="62">
        <v>89280</v>
      </c>
      <c r="G1084" s="63">
        <v>1031</v>
      </c>
      <c r="H1084" s="2">
        <f t="shared" si="96"/>
        <v>86.595538312318141</v>
      </c>
      <c r="I1084" s="2">
        <f t="shared" si="97"/>
        <v>4.8260983468073659</v>
      </c>
      <c r="J1084" s="1">
        <f t="shared" si="98"/>
        <v>4975.7073955583946</v>
      </c>
      <c r="K1084" s="1">
        <f t="shared" si="99"/>
        <v>84304.292604441609</v>
      </c>
      <c r="L1084" s="10">
        <f t="shared" si="100"/>
        <v>0.89060046117083158</v>
      </c>
      <c r="M1084" s="1">
        <f t="shared" si="101"/>
        <v>75081.441872196418</v>
      </c>
    </row>
    <row r="1085" spans="1:13" s="48" customFormat="1">
      <c r="A1085" s="80" t="s">
        <v>1069</v>
      </c>
      <c r="B1085" s="89">
        <v>542318</v>
      </c>
      <c r="C1085" s="48" t="s">
        <v>1073</v>
      </c>
      <c r="D1085" s="72" t="s">
        <v>1117</v>
      </c>
      <c r="E1085" s="72" t="s">
        <v>1146</v>
      </c>
      <c r="F1085" s="62">
        <v>427419</v>
      </c>
      <c r="G1085" s="63">
        <v>2497</v>
      </c>
      <c r="H1085" s="2">
        <f t="shared" si="96"/>
        <v>171.17300760913096</v>
      </c>
      <c r="I1085" s="2">
        <f t="shared" si="97"/>
        <v>4.8260983468073659</v>
      </c>
      <c r="J1085" s="1">
        <f t="shared" si="98"/>
        <v>12050.767571977993</v>
      </c>
      <c r="K1085" s="1">
        <f t="shared" si="99"/>
        <v>415368.23242802202</v>
      </c>
      <c r="L1085" s="10">
        <f t="shared" si="100"/>
        <v>0.89060046117083158</v>
      </c>
      <c r="M1085" s="1">
        <f t="shared" si="101"/>
        <v>369927.13935610955</v>
      </c>
    </row>
    <row r="1086" spans="1:13" s="48" customFormat="1">
      <c r="A1086" s="80" t="s">
        <v>1069</v>
      </c>
      <c r="B1086" s="80">
        <v>542321</v>
      </c>
      <c r="C1086" s="48" t="s">
        <v>1074</v>
      </c>
      <c r="D1086" s="72" t="s">
        <v>1117</v>
      </c>
      <c r="E1086" s="72" t="s">
        <v>1146</v>
      </c>
      <c r="F1086" s="62">
        <v>0</v>
      </c>
      <c r="G1086" s="63">
        <v>0</v>
      </c>
      <c r="H1086" s="2">
        <f t="shared" si="96"/>
        <v>0</v>
      </c>
      <c r="I1086" s="2">
        <f t="shared" si="97"/>
        <v>4.8260983468073659</v>
      </c>
      <c r="J1086" s="1">
        <f t="shared" si="98"/>
        <v>0</v>
      </c>
      <c r="K1086" s="1">
        <f t="shared" si="99"/>
        <v>0</v>
      </c>
      <c r="L1086" s="10">
        <f t="shared" si="100"/>
        <v>0.89060046117083158</v>
      </c>
      <c r="M1086" s="1">
        <f t="shared" si="101"/>
        <v>0</v>
      </c>
    </row>
    <row r="1087" spans="1:13" s="48" customFormat="1">
      <c r="A1087" s="80" t="s">
        <v>1069</v>
      </c>
      <c r="B1087" s="80">
        <v>542322</v>
      </c>
      <c r="C1087" s="48" t="s">
        <v>1075</v>
      </c>
      <c r="D1087" s="72" t="s">
        <v>1117</v>
      </c>
      <c r="E1087" s="72" t="s">
        <v>1146</v>
      </c>
      <c r="F1087" s="62">
        <v>0</v>
      </c>
      <c r="G1087" s="63">
        <v>0</v>
      </c>
      <c r="H1087" s="2">
        <f t="shared" si="96"/>
        <v>0</v>
      </c>
      <c r="I1087" s="2">
        <f t="shared" si="97"/>
        <v>4.8260983468073659</v>
      </c>
      <c r="J1087" s="1">
        <f t="shared" si="98"/>
        <v>0</v>
      </c>
      <c r="K1087" s="1">
        <f t="shared" si="99"/>
        <v>0</v>
      </c>
      <c r="L1087" s="10">
        <f t="shared" si="100"/>
        <v>0.89060046117083158</v>
      </c>
      <c r="M1087" s="1">
        <f t="shared" si="101"/>
        <v>0</v>
      </c>
    </row>
    <row r="1088" spans="1:13" s="48" customFormat="1">
      <c r="A1088" s="80" t="s">
        <v>1069</v>
      </c>
      <c r="B1088" s="80">
        <v>542323</v>
      </c>
      <c r="C1088" s="48" t="s">
        <v>1076</v>
      </c>
      <c r="D1088" s="72" t="s">
        <v>1117</v>
      </c>
      <c r="E1088" s="72" t="s">
        <v>1146</v>
      </c>
      <c r="F1088" s="62">
        <v>0</v>
      </c>
      <c r="G1088" s="63">
        <v>0</v>
      </c>
      <c r="H1088" s="2">
        <f t="shared" si="96"/>
        <v>0</v>
      </c>
      <c r="I1088" s="2">
        <f t="shared" si="97"/>
        <v>4.8260983468073659</v>
      </c>
      <c r="J1088" s="1">
        <f t="shared" si="98"/>
        <v>0</v>
      </c>
      <c r="K1088" s="1">
        <f t="shared" si="99"/>
        <v>0</v>
      </c>
      <c r="L1088" s="10">
        <f t="shared" si="100"/>
        <v>0.89060046117083158</v>
      </c>
      <c r="M1088" s="1">
        <f t="shared" si="101"/>
        <v>0</v>
      </c>
    </row>
    <row r="1089" spans="1:13" s="48" customFormat="1">
      <c r="A1089" s="80" t="s">
        <v>1069</v>
      </c>
      <c r="B1089" s="89">
        <v>542324</v>
      </c>
      <c r="C1089" s="48" t="s">
        <v>1077</v>
      </c>
      <c r="D1089" s="72" t="s">
        <v>1117</v>
      </c>
      <c r="E1089" s="72" t="s">
        <v>1146</v>
      </c>
      <c r="F1089" s="62">
        <v>489918</v>
      </c>
      <c r="G1089" s="63">
        <v>4486</v>
      </c>
      <c r="H1089" s="2">
        <f t="shared" si="96"/>
        <v>109.21043245653144</v>
      </c>
      <c r="I1089" s="2">
        <f t="shared" si="97"/>
        <v>4.8260983468073659</v>
      </c>
      <c r="J1089" s="1">
        <f t="shared" si="98"/>
        <v>21649.877183777844</v>
      </c>
      <c r="K1089" s="1">
        <f t="shared" si="99"/>
        <v>468268.12281622214</v>
      </c>
      <c r="L1089" s="10">
        <f t="shared" si="100"/>
        <v>0.89060046117083158</v>
      </c>
      <c r="M1089" s="1">
        <f t="shared" si="101"/>
        <v>417039.80613172706</v>
      </c>
    </row>
    <row r="1090" spans="1:13" s="48" customFormat="1">
      <c r="A1090" s="80" t="s">
        <v>1069</v>
      </c>
      <c r="B1090" s="89">
        <v>542332</v>
      </c>
      <c r="C1090" s="48" t="s">
        <v>1078</v>
      </c>
      <c r="D1090" s="72" t="s">
        <v>1117</v>
      </c>
      <c r="E1090" s="72" t="s">
        <v>1146</v>
      </c>
      <c r="F1090" s="62">
        <v>858684</v>
      </c>
      <c r="G1090" s="63">
        <v>7718</v>
      </c>
      <c r="H1090" s="2">
        <f t="shared" si="96"/>
        <v>111.25732054936512</v>
      </c>
      <c r="I1090" s="2">
        <f t="shared" si="97"/>
        <v>4.8260983468073659</v>
      </c>
      <c r="J1090" s="1">
        <f t="shared" si="98"/>
        <v>37247.827040659249</v>
      </c>
      <c r="K1090" s="1">
        <f t="shared" si="99"/>
        <v>821436.17295934074</v>
      </c>
      <c r="L1090" s="10">
        <f t="shared" si="100"/>
        <v>0.89060046117083158</v>
      </c>
      <c r="M1090" s="1">
        <f t="shared" si="101"/>
        <v>731571.43445999187</v>
      </c>
    </row>
    <row r="1091" spans="1:13" s="48" customFormat="1">
      <c r="A1091" s="80" t="s">
        <v>1069</v>
      </c>
      <c r="B1091" s="89">
        <v>542338</v>
      </c>
      <c r="C1091" s="48" t="s">
        <v>1079</v>
      </c>
      <c r="D1091" s="72" t="s">
        <v>1117</v>
      </c>
      <c r="E1091" s="72" t="s">
        <v>1146</v>
      </c>
      <c r="F1091" s="62">
        <v>362481</v>
      </c>
      <c r="G1091" s="63">
        <v>17688</v>
      </c>
      <c r="H1091" s="2">
        <f t="shared" ref="H1091:H1123" si="102">IFERROR(F1091/G1091,0)</f>
        <v>20.493046132971507</v>
      </c>
      <c r="I1091" s="2">
        <f t="shared" ref="I1091:I1123" si="103">$D$1134</f>
        <v>4.8260983468073659</v>
      </c>
      <c r="J1091" s="1">
        <f t="shared" ref="J1091:J1123" si="104">MIN(F1091,I1091*G1091)</f>
        <v>85364.027558328686</v>
      </c>
      <c r="K1091" s="1">
        <f t="shared" ref="K1091:K1123" si="105">F1091-J1091</f>
        <v>277116.9724416713</v>
      </c>
      <c r="L1091" s="10">
        <f t="shared" ref="L1091:L1123" si="106">$L$1132</f>
        <v>0.89060046117083158</v>
      </c>
      <c r="M1091" s="1">
        <f t="shared" ref="M1091:M1123" si="107">L1091*K1091</f>
        <v>246800.50345481708</v>
      </c>
    </row>
    <row r="1092" spans="1:13" s="48" customFormat="1">
      <c r="A1092" s="80" t="s">
        <v>1069</v>
      </c>
      <c r="B1092" s="89">
        <v>542339</v>
      </c>
      <c r="C1092" s="48" t="s">
        <v>1080</v>
      </c>
      <c r="D1092" s="72" t="s">
        <v>1117</v>
      </c>
      <c r="E1092" s="72" t="s">
        <v>1146</v>
      </c>
      <c r="F1092" s="62">
        <v>1362306</v>
      </c>
      <c r="G1092" s="63">
        <v>3852</v>
      </c>
      <c r="H1092" s="2">
        <f t="shared" si="102"/>
        <v>353.66199376947043</v>
      </c>
      <c r="I1092" s="2">
        <f t="shared" si="103"/>
        <v>4.8260983468073659</v>
      </c>
      <c r="J1092" s="1">
        <f t="shared" si="104"/>
        <v>18590.130831901974</v>
      </c>
      <c r="K1092" s="1">
        <f t="shared" si="105"/>
        <v>1343715.8691680981</v>
      </c>
      <c r="L1092" s="10">
        <f t="shared" si="106"/>
        <v>0.89060046117083158</v>
      </c>
      <c r="M1092" s="1">
        <f t="shared" si="107"/>
        <v>1196713.9727636729</v>
      </c>
    </row>
    <row r="1093" spans="1:13" s="48" customFormat="1">
      <c r="A1093" s="80" t="s">
        <v>1069</v>
      </c>
      <c r="B1093" s="89">
        <v>542343</v>
      </c>
      <c r="C1093" s="48" t="s">
        <v>1081</v>
      </c>
      <c r="D1093" s="72" t="s">
        <v>1117</v>
      </c>
      <c r="E1093" s="72" t="s">
        <v>1146</v>
      </c>
      <c r="F1093" s="62">
        <v>288531</v>
      </c>
      <c r="G1093" s="63">
        <v>9597</v>
      </c>
      <c r="H1093" s="2">
        <f t="shared" si="102"/>
        <v>30.064707721162865</v>
      </c>
      <c r="I1093" s="2">
        <f t="shared" si="103"/>
        <v>4.8260983468073659</v>
      </c>
      <c r="J1093" s="1">
        <f t="shared" si="104"/>
        <v>46316.065834310291</v>
      </c>
      <c r="K1093" s="1">
        <f t="shared" si="105"/>
        <v>242214.93416568972</v>
      </c>
      <c r="L1093" s="10">
        <f t="shared" si="106"/>
        <v>0.89060046117083158</v>
      </c>
      <c r="M1093" s="1">
        <f t="shared" si="107"/>
        <v>215716.73207042587</v>
      </c>
    </row>
    <row r="1094" spans="1:13" s="48" customFormat="1">
      <c r="A1094" s="80" t="s">
        <v>1069</v>
      </c>
      <c r="B1094" s="80">
        <v>542346</v>
      </c>
      <c r="C1094" s="48" t="s">
        <v>1082</v>
      </c>
      <c r="D1094" s="72" t="s">
        <v>1117</v>
      </c>
      <c r="E1094" s="72" t="s">
        <v>1146</v>
      </c>
      <c r="F1094" s="62">
        <v>0</v>
      </c>
      <c r="G1094" s="63">
        <v>0</v>
      </c>
      <c r="H1094" s="2">
        <f t="shared" si="102"/>
        <v>0</v>
      </c>
      <c r="I1094" s="2">
        <f t="shared" si="103"/>
        <v>4.8260983468073659</v>
      </c>
      <c r="J1094" s="1">
        <f t="shared" si="104"/>
        <v>0</v>
      </c>
      <c r="K1094" s="1">
        <f t="shared" si="105"/>
        <v>0</v>
      </c>
      <c r="L1094" s="10">
        <f t="shared" si="106"/>
        <v>0.89060046117083158</v>
      </c>
      <c r="M1094" s="1">
        <f t="shared" si="107"/>
        <v>0</v>
      </c>
    </row>
    <row r="1095" spans="1:13" s="48" customFormat="1">
      <c r="A1095" s="80" t="s">
        <v>1083</v>
      </c>
      <c r="B1095" s="89">
        <v>552220</v>
      </c>
      <c r="C1095" s="48" t="s">
        <v>1084</v>
      </c>
      <c r="D1095" s="72" t="s">
        <v>1117</v>
      </c>
      <c r="E1095" s="72" t="s">
        <v>1146</v>
      </c>
      <c r="F1095" s="62">
        <v>0</v>
      </c>
      <c r="G1095" s="63">
        <v>416</v>
      </c>
      <c r="H1095" s="2">
        <f t="shared" si="102"/>
        <v>0</v>
      </c>
      <c r="I1095" s="2">
        <f t="shared" si="103"/>
        <v>4.8260983468073659</v>
      </c>
      <c r="J1095" s="1">
        <f t="shared" si="104"/>
        <v>0</v>
      </c>
      <c r="K1095" s="1">
        <f t="shared" si="105"/>
        <v>0</v>
      </c>
      <c r="L1095" s="10">
        <f t="shared" si="106"/>
        <v>0.89060046117083158</v>
      </c>
      <c r="M1095" s="1">
        <f t="shared" si="107"/>
        <v>0</v>
      </c>
    </row>
    <row r="1096" spans="1:13" s="48" customFormat="1">
      <c r="A1096" s="80" t="s">
        <v>1083</v>
      </c>
      <c r="B1096" s="80">
        <v>552233</v>
      </c>
      <c r="C1096" s="48" t="s">
        <v>1085</v>
      </c>
      <c r="D1096" s="72" t="s">
        <v>1117</v>
      </c>
      <c r="E1096" s="72" t="s">
        <v>1146</v>
      </c>
      <c r="F1096" s="62">
        <v>0</v>
      </c>
      <c r="G1096" s="63">
        <v>0</v>
      </c>
      <c r="H1096" s="2">
        <f t="shared" si="102"/>
        <v>0</v>
      </c>
      <c r="I1096" s="2">
        <f t="shared" si="103"/>
        <v>4.8260983468073659</v>
      </c>
      <c r="J1096" s="1">
        <f t="shared" si="104"/>
        <v>0</v>
      </c>
      <c r="K1096" s="1">
        <f t="shared" si="105"/>
        <v>0</v>
      </c>
      <c r="L1096" s="10">
        <f t="shared" si="106"/>
        <v>0.89060046117083158</v>
      </c>
      <c r="M1096" s="1">
        <f t="shared" si="107"/>
        <v>0</v>
      </c>
    </row>
    <row r="1097" spans="1:13" s="48" customFormat="1">
      <c r="A1097" s="80" t="s">
        <v>1083</v>
      </c>
      <c r="B1097" s="80">
        <v>552284</v>
      </c>
      <c r="C1097" s="48" t="s">
        <v>1086</v>
      </c>
      <c r="D1097" s="72" t="s">
        <v>1117</v>
      </c>
      <c r="E1097" s="72" t="s">
        <v>1146</v>
      </c>
      <c r="F1097" s="62">
        <v>0</v>
      </c>
      <c r="G1097" s="63">
        <v>0</v>
      </c>
      <c r="H1097" s="2">
        <f t="shared" si="102"/>
        <v>0</v>
      </c>
      <c r="I1097" s="2">
        <f t="shared" si="103"/>
        <v>4.8260983468073659</v>
      </c>
      <c r="J1097" s="1">
        <f t="shared" si="104"/>
        <v>0</v>
      </c>
      <c r="K1097" s="1">
        <f t="shared" si="105"/>
        <v>0</v>
      </c>
      <c r="L1097" s="10">
        <f t="shared" si="106"/>
        <v>0.89060046117083158</v>
      </c>
      <c r="M1097" s="1">
        <f t="shared" si="107"/>
        <v>0</v>
      </c>
    </row>
    <row r="1098" spans="1:13" s="48" customFormat="1">
      <c r="A1098" s="80" t="s">
        <v>1083</v>
      </c>
      <c r="B1098" s="89">
        <v>552349</v>
      </c>
      <c r="C1098" s="48" t="s">
        <v>1087</v>
      </c>
      <c r="D1098" s="72" t="s">
        <v>1117</v>
      </c>
      <c r="E1098" s="72" t="s">
        <v>1146</v>
      </c>
      <c r="F1098" s="62">
        <v>425865</v>
      </c>
      <c r="G1098" s="63">
        <v>7513</v>
      </c>
      <c r="H1098" s="2">
        <f t="shared" si="102"/>
        <v>56.683748169838942</v>
      </c>
      <c r="I1098" s="2">
        <f t="shared" si="103"/>
        <v>4.8260983468073659</v>
      </c>
      <c r="J1098" s="1">
        <f t="shared" si="104"/>
        <v>36258.476879563743</v>
      </c>
      <c r="K1098" s="1">
        <f t="shared" si="105"/>
        <v>389606.52312043624</v>
      </c>
      <c r="L1098" s="10">
        <f t="shared" si="106"/>
        <v>0.89060046117083158</v>
      </c>
      <c r="M1098" s="1">
        <f t="shared" si="107"/>
        <v>346983.74916622479</v>
      </c>
    </row>
    <row r="1099" spans="1:13" s="48" customFormat="1">
      <c r="A1099" s="80" t="s">
        <v>1083</v>
      </c>
      <c r="B1099" s="80">
        <v>552351</v>
      </c>
      <c r="C1099" s="48" t="s">
        <v>1088</v>
      </c>
      <c r="D1099" s="72" t="s">
        <v>1117</v>
      </c>
      <c r="E1099" s="72" t="s">
        <v>1146</v>
      </c>
      <c r="F1099" s="62">
        <v>0</v>
      </c>
      <c r="G1099" s="63">
        <v>0</v>
      </c>
      <c r="H1099" s="2">
        <f t="shared" si="102"/>
        <v>0</v>
      </c>
      <c r="I1099" s="2">
        <f t="shared" si="103"/>
        <v>4.8260983468073659</v>
      </c>
      <c r="J1099" s="1">
        <f t="shared" si="104"/>
        <v>0</v>
      </c>
      <c r="K1099" s="1">
        <f t="shared" si="105"/>
        <v>0</v>
      </c>
      <c r="L1099" s="10">
        <f t="shared" si="106"/>
        <v>0.89060046117083158</v>
      </c>
      <c r="M1099" s="1">
        <f t="shared" si="107"/>
        <v>0</v>
      </c>
    </row>
    <row r="1100" spans="1:13" s="48" customFormat="1">
      <c r="A1100" s="80" t="s">
        <v>1083</v>
      </c>
      <c r="B1100" s="80">
        <v>552353</v>
      </c>
      <c r="C1100" s="48" t="s">
        <v>1089</v>
      </c>
      <c r="D1100" s="72" t="s">
        <v>1117</v>
      </c>
      <c r="E1100" s="72" t="s">
        <v>1146</v>
      </c>
      <c r="F1100" s="62">
        <v>0</v>
      </c>
      <c r="G1100" s="63">
        <v>0</v>
      </c>
      <c r="H1100" s="2">
        <f t="shared" si="102"/>
        <v>0</v>
      </c>
      <c r="I1100" s="2">
        <f t="shared" si="103"/>
        <v>4.8260983468073659</v>
      </c>
      <c r="J1100" s="1">
        <f t="shared" si="104"/>
        <v>0</v>
      </c>
      <c r="K1100" s="1">
        <f t="shared" si="105"/>
        <v>0</v>
      </c>
      <c r="L1100" s="10">
        <f t="shared" si="106"/>
        <v>0.89060046117083158</v>
      </c>
      <c r="M1100" s="1">
        <f t="shared" si="107"/>
        <v>0</v>
      </c>
    </row>
    <row r="1101" spans="1:13" s="48" customFormat="1">
      <c r="A1101" s="80" t="s">
        <v>1083</v>
      </c>
      <c r="B1101" s="80">
        <v>552356</v>
      </c>
      <c r="C1101" s="48" t="s">
        <v>1090</v>
      </c>
      <c r="D1101" s="72" t="s">
        <v>1117</v>
      </c>
      <c r="E1101" s="72" t="s">
        <v>1146</v>
      </c>
      <c r="F1101" s="62">
        <v>0</v>
      </c>
      <c r="G1101" s="63">
        <v>0</v>
      </c>
      <c r="H1101" s="2">
        <f t="shared" si="102"/>
        <v>0</v>
      </c>
      <c r="I1101" s="2">
        <f t="shared" si="103"/>
        <v>4.8260983468073659</v>
      </c>
      <c r="J1101" s="1">
        <f t="shared" si="104"/>
        <v>0</v>
      </c>
      <c r="K1101" s="1">
        <f t="shared" si="105"/>
        <v>0</v>
      </c>
      <c r="L1101" s="10">
        <f t="shared" si="106"/>
        <v>0.89060046117083158</v>
      </c>
      <c r="M1101" s="1">
        <f t="shared" si="107"/>
        <v>0</v>
      </c>
    </row>
    <row r="1102" spans="1:13" s="48" customFormat="1">
      <c r="A1102" s="80" t="s">
        <v>1083</v>
      </c>
      <c r="B1102" s="89">
        <v>553304</v>
      </c>
      <c r="C1102" s="48" t="s">
        <v>1091</v>
      </c>
      <c r="D1102" s="72" t="s">
        <v>1117</v>
      </c>
      <c r="E1102" s="72" t="s">
        <v>1146</v>
      </c>
      <c r="F1102" s="62">
        <v>197976</v>
      </c>
      <c r="G1102" s="63">
        <v>711</v>
      </c>
      <c r="H1102" s="2">
        <f t="shared" si="102"/>
        <v>278.44725738396625</v>
      </c>
      <c r="I1102" s="2">
        <f t="shared" si="103"/>
        <v>4.8260983468073659</v>
      </c>
      <c r="J1102" s="1">
        <f t="shared" si="104"/>
        <v>3431.355924580037</v>
      </c>
      <c r="K1102" s="1">
        <f t="shared" si="105"/>
        <v>194544.64407541996</v>
      </c>
      <c r="L1102" s="10">
        <f t="shared" si="106"/>
        <v>0.89060046117083158</v>
      </c>
      <c r="M1102" s="1">
        <f t="shared" si="107"/>
        <v>173261.5497318843</v>
      </c>
    </row>
    <row r="1103" spans="1:13" s="48" customFormat="1">
      <c r="A1103" s="80" t="s">
        <v>1092</v>
      </c>
      <c r="B1103" s="80">
        <v>610989</v>
      </c>
      <c r="C1103" s="48" t="s">
        <v>1093</v>
      </c>
      <c r="D1103" s="72" t="s">
        <v>1117</v>
      </c>
      <c r="E1103" s="72" t="s">
        <v>1146</v>
      </c>
      <c r="F1103" s="62">
        <v>0</v>
      </c>
      <c r="G1103" s="63">
        <v>0</v>
      </c>
      <c r="H1103" s="2">
        <f t="shared" si="102"/>
        <v>0</v>
      </c>
      <c r="I1103" s="2">
        <f t="shared" si="103"/>
        <v>4.8260983468073659</v>
      </c>
      <c r="J1103" s="1">
        <f t="shared" si="104"/>
        <v>0</v>
      </c>
      <c r="K1103" s="1">
        <f t="shared" si="105"/>
        <v>0</v>
      </c>
      <c r="L1103" s="10">
        <f t="shared" si="106"/>
        <v>0.89060046117083158</v>
      </c>
      <c r="M1103" s="1">
        <f t="shared" si="107"/>
        <v>0</v>
      </c>
    </row>
    <row r="1104" spans="1:13" s="48" customFormat="1">
      <c r="A1104" s="80" t="s">
        <v>1092</v>
      </c>
      <c r="B1104" s="80">
        <v>613001</v>
      </c>
      <c r="C1104" s="48" t="s">
        <v>1094</v>
      </c>
      <c r="D1104" s="72" t="s">
        <v>1117</v>
      </c>
      <c r="E1104" s="72" t="s">
        <v>1146</v>
      </c>
      <c r="F1104" s="62">
        <v>0</v>
      </c>
      <c r="G1104" s="63">
        <v>0</v>
      </c>
      <c r="H1104" s="2">
        <f t="shared" si="102"/>
        <v>0</v>
      </c>
      <c r="I1104" s="2">
        <f t="shared" si="103"/>
        <v>4.8260983468073659</v>
      </c>
      <c r="J1104" s="1">
        <f t="shared" si="104"/>
        <v>0</v>
      </c>
      <c r="K1104" s="1">
        <f t="shared" si="105"/>
        <v>0</v>
      </c>
      <c r="L1104" s="10">
        <f t="shared" si="106"/>
        <v>0.89060046117083158</v>
      </c>
      <c r="M1104" s="1">
        <f t="shared" si="107"/>
        <v>0</v>
      </c>
    </row>
    <row r="1105" spans="1:13" s="48" customFormat="1">
      <c r="A1105" s="80" t="s">
        <v>1092</v>
      </c>
      <c r="B1105" s="80">
        <v>613002</v>
      </c>
      <c r="C1105" s="48" t="s">
        <v>1095</v>
      </c>
      <c r="D1105" s="72" t="s">
        <v>1117</v>
      </c>
      <c r="E1105" s="72" t="s">
        <v>1146</v>
      </c>
      <c r="F1105" s="62">
        <v>0</v>
      </c>
      <c r="G1105" s="63">
        <v>0</v>
      </c>
      <c r="H1105" s="2">
        <f t="shared" si="102"/>
        <v>0</v>
      </c>
      <c r="I1105" s="2">
        <f t="shared" si="103"/>
        <v>4.8260983468073659</v>
      </c>
      <c r="J1105" s="1">
        <f t="shared" si="104"/>
        <v>0</v>
      </c>
      <c r="K1105" s="1">
        <f t="shared" si="105"/>
        <v>0</v>
      </c>
      <c r="L1105" s="10">
        <f t="shared" si="106"/>
        <v>0.89060046117083158</v>
      </c>
      <c r="M1105" s="1">
        <f t="shared" si="107"/>
        <v>0</v>
      </c>
    </row>
    <row r="1106" spans="1:13" s="48" customFormat="1">
      <c r="A1106" s="80" t="s">
        <v>1092</v>
      </c>
      <c r="B1106" s="80">
        <v>613003</v>
      </c>
      <c r="C1106" s="48" t="s">
        <v>1096</v>
      </c>
      <c r="D1106" s="72" t="s">
        <v>1117</v>
      </c>
      <c r="E1106" s="72" t="s">
        <v>1146</v>
      </c>
      <c r="F1106" s="62">
        <v>0</v>
      </c>
      <c r="G1106" s="63">
        <v>0</v>
      </c>
      <c r="H1106" s="2">
        <f t="shared" si="102"/>
        <v>0</v>
      </c>
      <c r="I1106" s="2">
        <f t="shared" si="103"/>
        <v>4.8260983468073659</v>
      </c>
      <c r="J1106" s="1">
        <f t="shared" si="104"/>
        <v>0</v>
      </c>
      <c r="K1106" s="1">
        <f t="shared" si="105"/>
        <v>0</v>
      </c>
      <c r="L1106" s="10">
        <f t="shared" si="106"/>
        <v>0.89060046117083158</v>
      </c>
      <c r="M1106" s="1">
        <f t="shared" si="107"/>
        <v>0</v>
      </c>
    </row>
    <row r="1107" spans="1:13" s="48" customFormat="1">
      <c r="A1107" s="80" t="s">
        <v>1092</v>
      </c>
      <c r="B1107" s="80">
        <v>613004</v>
      </c>
      <c r="C1107" s="48" t="s">
        <v>1097</v>
      </c>
      <c r="D1107" s="72" t="s">
        <v>1117</v>
      </c>
      <c r="E1107" s="72" t="s">
        <v>1146</v>
      </c>
      <c r="F1107" s="62">
        <v>0</v>
      </c>
      <c r="G1107" s="63">
        <v>0</v>
      </c>
      <c r="H1107" s="2">
        <f t="shared" si="102"/>
        <v>0</v>
      </c>
      <c r="I1107" s="2">
        <f t="shared" si="103"/>
        <v>4.8260983468073659</v>
      </c>
      <c r="J1107" s="1">
        <f t="shared" si="104"/>
        <v>0</v>
      </c>
      <c r="K1107" s="1">
        <f t="shared" si="105"/>
        <v>0</v>
      </c>
      <c r="L1107" s="10">
        <f t="shared" si="106"/>
        <v>0.89060046117083158</v>
      </c>
      <c r="M1107" s="1">
        <f t="shared" si="107"/>
        <v>0</v>
      </c>
    </row>
    <row r="1108" spans="1:13" s="48" customFormat="1">
      <c r="A1108" s="80" t="s">
        <v>1092</v>
      </c>
      <c r="B1108" s="80">
        <v>613005</v>
      </c>
      <c r="C1108" s="48" t="s">
        <v>1098</v>
      </c>
      <c r="D1108" s="72" t="s">
        <v>1117</v>
      </c>
      <c r="E1108" s="72" t="s">
        <v>1146</v>
      </c>
      <c r="F1108" s="62">
        <v>0</v>
      </c>
      <c r="G1108" s="63">
        <v>0</v>
      </c>
      <c r="H1108" s="2">
        <f t="shared" si="102"/>
        <v>0</v>
      </c>
      <c r="I1108" s="2">
        <f t="shared" si="103"/>
        <v>4.8260983468073659</v>
      </c>
      <c r="J1108" s="1">
        <f t="shared" si="104"/>
        <v>0</v>
      </c>
      <c r="K1108" s="1">
        <f t="shared" si="105"/>
        <v>0</v>
      </c>
      <c r="L1108" s="10">
        <f t="shared" si="106"/>
        <v>0.89060046117083158</v>
      </c>
      <c r="M1108" s="1">
        <f t="shared" si="107"/>
        <v>0</v>
      </c>
    </row>
    <row r="1109" spans="1:13" s="48" customFormat="1">
      <c r="A1109" s="80" t="s">
        <v>1092</v>
      </c>
      <c r="B1109" s="80">
        <v>613006</v>
      </c>
      <c r="C1109" s="48" t="s">
        <v>1099</v>
      </c>
      <c r="D1109" s="72" t="s">
        <v>1117</v>
      </c>
      <c r="E1109" s="72" t="s">
        <v>1146</v>
      </c>
      <c r="F1109" s="62">
        <v>0</v>
      </c>
      <c r="G1109" s="63">
        <v>0</v>
      </c>
      <c r="H1109" s="2">
        <f t="shared" si="102"/>
        <v>0</v>
      </c>
      <c r="I1109" s="2">
        <f t="shared" si="103"/>
        <v>4.8260983468073659</v>
      </c>
      <c r="J1109" s="1">
        <f t="shared" si="104"/>
        <v>0</v>
      </c>
      <c r="K1109" s="1">
        <f t="shared" si="105"/>
        <v>0</v>
      </c>
      <c r="L1109" s="10">
        <f t="shared" si="106"/>
        <v>0.89060046117083158</v>
      </c>
      <c r="M1109" s="1">
        <f t="shared" si="107"/>
        <v>0</v>
      </c>
    </row>
    <row r="1110" spans="1:13" s="48" customFormat="1">
      <c r="A1110" s="80" t="s">
        <v>1092</v>
      </c>
      <c r="B1110" s="80">
        <v>613007</v>
      </c>
      <c r="C1110" s="48" t="s">
        <v>1100</v>
      </c>
      <c r="D1110" s="72" t="s">
        <v>1117</v>
      </c>
      <c r="E1110" s="72" t="s">
        <v>1146</v>
      </c>
      <c r="F1110" s="62">
        <v>0</v>
      </c>
      <c r="G1110" s="63">
        <v>0</v>
      </c>
      <c r="H1110" s="2">
        <f t="shared" si="102"/>
        <v>0</v>
      </c>
      <c r="I1110" s="2">
        <f t="shared" si="103"/>
        <v>4.8260983468073659</v>
      </c>
      <c r="J1110" s="1">
        <f t="shared" si="104"/>
        <v>0</v>
      </c>
      <c r="K1110" s="1">
        <f t="shared" si="105"/>
        <v>0</v>
      </c>
      <c r="L1110" s="10">
        <f t="shared" si="106"/>
        <v>0.89060046117083158</v>
      </c>
      <c r="M1110" s="1">
        <f t="shared" si="107"/>
        <v>0</v>
      </c>
    </row>
    <row r="1111" spans="1:13" s="48" customFormat="1">
      <c r="A1111" s="80" t="s">
        <v>1092</v>
      </c>
      <c r="B1111" s="80">
        <v>613011</v>
      </c>
      <c r="C1111" s="48" t="s">
        <v>1101</v>
      </c>
      <c r="D1111" s="72" t="s">
        <v>1117</v>
      </c>
      <c r="E1111" s="72" t="s">
        <v>1146</v>
      </c>
      <c r="F1111" s="62">
        <v>0</v>
      </c>
      <c r="G1111" s="63">
        <v>0</v>
      </c>
      <c r="H1111" s="2">
        <f t="shared" si="102"/>
        <v>0</v>
      </c>
      <c r="I1111" s="2">
        <f t="shared" si="103"/>
        <v>4.8260983468073659</v>
      </c>
      <c r="J1111" s="1">
        <f t="shared" si="104"/>
        <v>0</v>
      </c>
      <c r="K1111" s="1">
        <f t="shared" si="105"/>
        <v>0</v>
      </c>
      <c r="L1111" s="10">
        <f t="shared" si="106"/>
        <v>0.89060046117083158</v>
      </c>
      <c r="M1111" s="1">
        <f t="shared" si="107"/>
        <v>0</v>
      </c>
    </row>
    <row r="1112" spans="1:13" s="48" customFormat="1">
      <c r="A1112" s="80" t="s">
        <v>1092</v>
      </c>
      <c r="B1112" s="80">
        <v>613013</v>
      </c>
      <c r="C1112" s="48" t="s">
        <v>1102</v>
      </c>
      <c r="D1112" s="72" t="s">
        <v>1117</v>
      </c>
      <c r="E1112" s="72" t="s">
        <v>1146</v>
      </c>
      <c r="F1112" s="62">
        <v>0</v>
      </c>
      <c r="G1112" s="63">
        <v>0</v>
      </c>
      <c r="H1112" s="2">
        <f t="shared" si="102"/>
        <v>0</v>
      </c>
      <c r="I1112" s="2">
        <f t="shared" si="103"/>
        <v>4.8260983468073659</v>
      </c>
      <c r="J1112" s="1">
        <f t="shared" si="104"/>
        <v>0</v>
      </c>
      <c r="K1112" s="1">
        <f t="shared" si="105"/>
        <v>0</v>
      </c>
      <c r="L1112" s="10">
        <f t="shared" si="106"/>
        <v>0.89060046117083158</v>
      </c>
      <c r="M1112" s="1">
        <f t="shared" si="107"/>
        <v>0</v>
      </c>
    </row>
    <row r="1113" spans="1:13" s="48" customFormat="1">
      <c r="A1113" s="80" t="s">
        <v>1092</v>
      </c>
      <c r="B1113" s="80">
        <v>613015</v>
      </c>
      <c r="C1113" s="48" t="s">
        <v>1103</v>
      </c>
      <c r="D1113" s="72" t="s">
        <v>1117</v>
      </c>
      <c r="E1113" s="72" t="s">
        <v>1146</v>
      </c>
      <c r="F1113" s="62">
        <v>0</v>
      </c>
      <c r="G1113" s="63">
        <v>0</v>
      </c>
      <c r="H1113" s="2">
        <f t="shared" si="102"/>
        <v>0</v>
      </c>
      <c r="I1113" s="2">
        <f t="shared" si="103"/>
        <v>4.8260983468073659</v>
      </c>
      <c r="J1113" s="1">
        <f t="shared" si="104"/>
        <v>0</v>
      </c>
      <c r="K1113" s="1">
        <f t="shared" si="105"/>
        <v>0</v>
      </c>
      <c r="L1113" s="10">
        <f t="shared" si="106"/>
        <v>0.89060046117083158</v>
      </c>
      <c r="M1113" s="1">
        <f t="shared" si="107"/>
        <v>0</v>
      </c>
    </row>
    <row r="1114" spans="1:13" s="48" customFormat="1">
      <c r="A1114" s="80" t="s">
        <v>1092</v>
      </c>
      <c r="B1114" s="80">
        <v>613016</v>
      </c>
      <c r="C1114" s="48" t="s">
        <v>1104</v>
      </c>
      <c r="D1114" s="72" t="s">
        <v>1117</v>
      </c>
      <c r="E1114" s="72" t="s">
        <v>1146</v>
      </c>
      <c r="F1114" s="62">
        <v>0</v>
      </c>
      <c r="G1114" s="63">
        <v>0</v>
      </c>
      <c r="H1114" s="2">
        <f t="shared" si="102"/>
        <v>0</v>
      </c>
      <c r="I1114" s="2">
        <f t="shared" si="103"/>
        <v>4.8260983468073659</v>
      </c>
      <c r="J1114" s="1">
        <f t="shared" si="104"/>
        <v>0</v>
      </c>
      <c r="K1114" s="1">
        <f t="shared" si="105"/>
        <v>0</v>
      </c>
      <c r="L1114" s="10">
        <f t="shared" si="106"/>
        <v>0.89060046117083158</v>
      </c>
      <c r="M1114" s="1">
        <f t="shared" si="107"/>
        <v>0</v>
      </c>
    </row>
    <row r="1115" spans="1:13" s="48" customFormat="1">
      <c r="A1115" s="80" t="s">
        <v>1092</v>
      </c>
      <c r="B1115" s="80">
        <v>613017</v>
      </c>
      <c r="C1115" s="48" t="s">
        <v>1105</v>
      </c>
      <c r="D1115" s="72" t="s">
        <v>1117</v>
      </c>
      <c r="E1115" s="72" t="s">
        <v>1146</v>
      </c>
      <c r="F1115" s="62">
        <v>0</v>
      </c>
      <c r="G1115" s="63">
        <v>0</v>
      </c>
      <c r="H1115" s="2">
        <f t="shared" si="102"/>
        <v>0</v>
      </c>
      <c r="I1115" s="2">
        <f t="shared" si="103"/>
        <v>4.8260983468073659</v>
      </c>
      <c r="J1115" s="1">
        <f t="shared" si="104"/>
        <v>0</v>
      </c>
      <c r="K1115" s="1">
        <f t="shared" si="105"/>
        <v>0</v>
      </c>
      <c r="L1115" s="10">
        <f t="shared" si="106"/>
        <v>0.89060046117083158</v>
      </c>
      <c r="M1115" s="1">
        <f t="shared" si="107"/>
        <v>0</v>
      </c>
    </row>
    <row r="1116" spans="1:13" s="48" customFormat="1">
      <c r="A1116" s="80" t="s">
        <v>1092</v>
      </c>
      <c r="B1116" s="80">
        <v>613018</v>
      </c>
      <c r="C1116" s="48" t="s">
        <v>1106</v>
      </c>
      <c r="D1116" s="72" t="s">
        <v>1117</v>
      </c>
      <c r="E1116" s="72" t="s">
        <v>1146</v>
      </c>
      <c r="F1116" s="62">
        <v>0</v>
      </c>
      <c r="G1116" s="63">
        <v>0</v>
      </c>
      <c r="H1116" s="2">
        <f t="shared" si="102"/>
        <v>0</v>
      </c>
      <c r="I1116" s="2">
        <f t="shared" si="103"/>
        <v>4.8260983468073659</v>
      </c>
      <c r="J1116" s="1">
        <f t="shared" si="104"/>
        <v>0</v>
      </c>
      <c r="K1116" s="1">
        <f t="shared" si="105"/>
        <v>0</v>
      </c>
      <c r="L1116" s="10">
        <f t="shared" si="106"/>
        <v>0.89060046117083158</v>
      </c>
      <c r="M1116" s="1">
        <f t="shared" si="107"/>
        <v>0</v>
      </c>
    </row>
    <row r="1117" spans="1:13" s="48" customFormat="1">
      <c r="A1117" s="80" t="s">
        <v>1092</v>
      </c>
      <c r="B1117" s="80">
        <v>613019</v>
      </c>
      <c r="C1117" s="48" t="s">
        <v>1107</v>
      </c>
      <c r="D1117" s="72" t="s">
        <v>1117</v>
      </c>
      <c r="E1117" s="72" t="s">
        <v>1146</v>
      </c>
      <c r="F1117" s="62">
        <v>0</v>
      </c>
      <c r="G1117" s="63">
        <v>0</v>
      </c>
      <c r="H1117" s="2">
        <f t="shared" si="102"/>
        <v>0</v>
      </c>
      <c r="I1117" s="2">
        <f t="shared" si="103"/>
        <v>4.8260983468073659</v>
      </c>
      <c r="J1117" s="1">
        <f t="shared" si="104"/>
        <v>0</v>
      </c>
      <c r="K1117" s="1">
        <f t="shared" si="105"/>
        <v>0</v>
      </c>
      <c r="L1117" s="10">
        <f t="shared" si="106"/>
        <v>0.89060046117083158</v>
      </c>
      <c r="M1117" s="1">
        <f t="shared" si="107"/>
        <v>0</v>
      </c>
    </row>
    <row r="1118" spans="1:13" s="48" customFormat="1">
      <c r="A1118" s="80" t="s">
        <v>1092</v>
      </c>
      <c r="B1118" s="80">
        <v>613023</v>
      </c>
      <c r="C1118" s="48" t="s">
        <v>1108</v>
      </c>
      <c r="D1118" s="72" t="s">
        <v>1117</v>
      </c>
      <c r="E1118" s="72" t="s">
        <v>1146</v>
      </c>
      <c r="F1118" s="62">
        <v>0</v>
      </c>
      <c r="G1118" s="63">
        <v>0</v>
      </c>
      <c r="H1118" s="2">
        <f t="shared" si="102"/>
        <v>0</v>
      </c>
      <c r="I1118" s="2">
        <f t="shared" si="103"/>
        <v>4.8260983468073659</v>
      </c>
      <c r="J1118" s="1">
        <f t="shared" si="104"/>
        <v>0</v>
      </c>
      <c r="K1118" s="1">
        <f t="shared" si="105"/>
        <v>0</v>
      </c>
      <c r="L1118" s="10">
        <f t="shared" si="106"/>
        <v>0.89060046117083158</v>
      </c>
      <c r="M1118" s="1">
        <f t="shared" si="107"/>
        <v>0</v>
      </c>
    </row>
    <row r="1119" spans="1:13" s="48" customFormat="1">
      <c r="A1119" s="80" t="s">
        <v>1092</v>
      </c>
      <c r="B1119" s="80">
        <v>613025</v>
      </c>
      <c r="C1119" s="48" t="s">
        <v>1109</v>
      </c>
      <c r="D1119" s="72" t="s">
        <v>1117</v>
      </c>
      <c r="E1119" s="72" t="s">
        <v>1146</v>
      </c>
      <c r="F1119" s="62">
        <v>0</v>
      </c>
      <c r="G1119" s="63">
        <v>0</v>
      </c>
      <c r="H1119" s="2">
        <f t="shared" si="102"/>
        <v>0</v>
      </c>
      <c r="I1119" s="2">
        <f t="shared" si="103"/>
        <v>4.8260983468073659</v>
      </c>
      <c r="J1119" s="1">
        <f t="shared" si="104"/>
        <v>0</v>
      </c>
      <c r="K1119" s="1">
        <f t="shared" si="105"/>
        <v>0</v>
      </c>
      <c r="L1119" s="10">
        <f t="shared" si="106"/>
        <v>0.89060046117083158</v>
      </c>
      <c r="M1119" s="1">
        <f t="shared" si="107"/>
        <v>0</v>
      </c>
    </row>
    <row r="1120" spans="1:13" s="48" customFormat="1">
      <c r="A1120" s="80" t="s">
        <v>1092</v>
      </c>
      <c r="B1120" s="80">
        <v>613026</v>
      </c>
      <c r="C1120" s="48" t="s">
        <v>1110</v>
      </c>
      <c r="D1120" s="72" t="s">
        <v>1117</v>
      </c>
      <c r="E1120" s="72" t="s">
        <v>1146</v>
      </c>
      <c r="F1120" s="62">
        <v>0</v>
      </c>
      <c r="G1120" s="63">
        <v>0</v>
      </c>
      <c r="H1120" s="2">
        <f t="shared" si="102"/>
        <v>0</v>
      </c>
      <c r="I1120" s="2">
        <f t="shared" si="103"/>
        <v>4.8260983468073659</v>
      </c>
      <c r="J1120" s="1">
        <f t="shared" si="104"/>
        <v>0</v>
      </c>
      <c r="K1120" s="1">
        <f t="shared" si="105"/>
        <v>0</v>
      </c>
      <c r="L1120" s="10">
        <f t="shared" si="106"/>
        <v>0.89060046117083158</v>
      </c>
      <c r="M1120" s="1">
        <f t="shared" si="107"/>
        <v>0</v>
      </c>
    </row>
    <row r="1121" spans="1:14" s="48" customFormat="1">
      <c r="A1121" s="80" t="s">
        <v>1092</v>
      </c>
      <c r="B1121" s="80">
        <v>613028</v>
      </c>
      <c r="C1121" s="48" t="s">
        <v>1111</v>
      </c>
      <c r="D1121" s="72" t="s">
        <v>1117</v>
      </c>
      <c r="E1121" s="72" t="s">
        <v>1146</v>
      </c>
      <c r="F1121" s="62">
        <v>0</v>
      </c>
      <c r="G1121" s="63">
        <v>0</v>
      </c>
      <c r="H1121" s="2">
        <f t="shared" si="102"/>
        <v>0</v>
      </c>
      <c r="I1121" s="2">
        <f t="shared" si="103"/>
        <v>4.8260983468073659</v>
      </c>
      <c r="J1121" s="1">
        <f t="shared" si="104"/>
        <v>0</v>
      </c>
      <c r="K1121" s="1">
        <f t="shared" si="105"/>
        <v>0</v>
      </c>
      <c r="L1121" s="10">
        <f t="shared" si="106"/>
        <v>0.89060046117083158</v>
      </c>
      <c r="M1121" s="1">
        <f t="shared" si="107"/>
        <v>0</v>
      </c>
    </row>
    <row r="1122" spans="1:14" s="48" customFormat="1">
      <c r="A1122" s="80" t="s">
        <v>1112</v>
      </c>
      <c r="B1122" s="89">
        <v>663800</v>
      </c>
      <c r="C1122" s="48" t="s">
        <v>1113</v>
      </c>
      <c r="D1122" s="72" t="s">
        <v>1117</v>
      </c>
      <c r="E1122" s="72" t="s">
        <v>1146</v>
      </c>
      <c r="F1122" s="62">
        <v>0</v>
      </c>
      <c r="G1122" s="63">
        <v>36634</v>
      </c>
      <c r="H1122" s="2">
        <f t="shared" si="102"/>
        <v>0</v>
      </c>
      <c r="I1122" s="2">
        <f t="shared" si="103"/>
        <v>4.8260983468073659</v>
      </c>
      <c r="J1122" s="1">
        <f t="shared" si="104"/>
        <v>0</v>
      </c>
      <c r="K1122" s="1">
        <f t="shared" si="105"/>
        <v>0</v>
      </c>
      <c r="L1122" s="10">
        <f t="shared" si="106"/>
        <v>0.89060046117083158</v>
      </c>
      <c r="M1122" s="1">
        <f t="shared" si="107"/>
        <v>0</v>
      </c>
    </row>
    <row r="1123" spans="1:14" s="48" customFormat="1">
      <c r="A1123" s="80" t="s">
        <v>1114</v>
      </c>
      <c r="B1123" s="87">
        <v>673900</v>
      </c>
      <c r="C1123" s="48" t="s">
        <v>1115</v>
      </c>
      <c r="D1123" s="72" t="s">
        <v>1117</v>
      </c>
      <c r="E1123" s="72" t="s">
        <v>1146</v>
      </c>
      <c r="F1123" s="62">
        <v>0</v>
      </c>
      <c r="G1123" s="63">
        <v>7803</v>
      </c>
      <c r="H1123" s="2">
        <f t="shared" si="102"/>
        <v>0</v>
      </c>
      <c r="I1123" s="2">
        <f t="shared" si="103"/>
        <v>4.8260983468073659</v>
      </c>
      <c r="J1123" s="1">
        <f t="shared" si="104"/>
        <v>0</v>
      </c>
      <c r="K1123" s="1">
        <f t="shared" si="105"/>
        <v>0</v>
      </c>
      <c r="L1123" s="10">
        <f t="shared" si="106"/>
        <v>0.89060046117083158</v>
      </c>
      <c r="M1123" s="1">
        <f t="shared" si="107"/>
        <v>0</v>
      </c>
    </row>
    <row r="1124" spans="1:14" s="48" customFormat="1">
      <c r="B1124" s="61"/>
      <c r="F1124" s="62"/>
      <c r="G1124" s="62"/>
      <c r="H1124" s="2"/>
      <c r="I1124" s="2"/>
      <c r="J1124" s="1"/>
      <c r="K1124" s="1"/>
      <c r="L1124" s="10"/>
      <c r="M1124" s="1"/>
    </row>
    <row r="1125" spans="1:14" s="48" customFormat="1">
      <c r="A1125" s="4" t="s">
        <v>1139</v>
      </c>
      <c r="F1125" s="1">
        <f>SUM(F3:F1123)</f>
        <v>144408450</v>
      </c>
      <c r="G1125" s="1">
        <f>SUM(G3:G1123)</f>
        <v>2325541</v>
      </c>
      <c r="H1125" s="1"/>
      <c r="I1125" s="1"/>
      <c r="J1125" s="1">
        <f>SUM(J3:J1123)</f>
        <v>7465032.4223841792</v>
      </c>
      <c r="K1125" s="1">
        <f>SUM(K3:K1123)</f>
        <v>136943417.57761592</v>
      </c>
      <c r="L1125" s="1"/>
      <c r="M1125" s="1">
        <f>SUM(M3:M1123)</f>
        <v>121961870.8489344</v>
      </c>
    </row>
    <row r="1126" spans="1:14" s="48" customFormat="1">
      <c r="F1126" s="3"/>
      <c r="G1126" s="9"/>
      <c r="H1126" s="2"/>
      <c r="I1126" s="2"/>
      <c r="J1126" s="1"/>
      <c r="K1126" s="1"/>
      <c r="L1126" s="1"/>
      <c r="M1126" s="1"/>
      <c r="N1126" s="8"/>
    </row>
    <row r="1127" spans="1:14" ht="15.75" thickBot="1">
      <c r="A1127" s="4"/>
      <c r="B1127" s="4"/>
      <c r="F1127" s="7"/>
      <c r="H1127" s="2"/>
      <c r="I1127" s="2"/>
      <c r="M1127" s="3"/>
    </row>
    <row r="1128" spans="1:14">
      <c r="C1128" s="21" t="s">
        <v>1140</v>
      </c>
      <c r="D1128" s="18">
        <f>'Quarterly Demand Calc'!D5</f>
        <v>0.84456187189139209</v>
      </c>
      <c r="E1128" s="17"/>
      <c r="F1128" s="7"/>
      <c r="N1128" s="8"/>
    </row>
    <row r="1129" spans="1:14" ht="15.75" thickBot="1">
      <c r="C1129" s="12" t="s">
        <v>1126</v>
      </c>
      <c r="D1129" s="27">
        <f>F1125</f>
        <v>144408450</v>
      </c>
      <c r="E1129" s="17"/>
      <c r="H1129" s="7"/>
      <c r="I1129" s="7"/>
    </row>
    <row r="1130" spans="1:14">
      <c r="C1130" s="12" t="s">
        <v>1119</v>
      </c>
      <c r="D1130" s="27">
        <f>D1129*D1128</f>
        <v>121961870.8489345</v>
      </c>
      <c r="E1130" s="17"/>
      <c r="K1130" s="24" t="s">
        <v>1122</v>
      </c>
      <c r="L1130" s="11">
        <f>D1130</f>
        <v>121961870.8489345</v>
      </c>
    </row>
    <row r="1131" spans="1:14" s="40" customFormat="1" ht="30">
      <c r="C1131" s="38" t="s">
        <v>1123</v>
      </c>
      <c r="D1131" s="39">
        <f>F1125-D1130</f>
        <v>22446579.151065499</v>
      </c>
      <c r="E1131" s="44"/>
      <c r="G1131" s="45"/>
      <c r="I1131" s="59"/>
      <c r="J1131" s="43"/>
      <c r="K1131" s="41" t="s">
        <v>1134</v>
      </c>
      <c r="L1131" s="39">
        <f>K1125</f>
        <v>136943417.57761592</v>
      </c>
      <c r="M1131" s="43"/>
    </row>
    <row r="1132" spans="1:14" ht="30.75" thickBot="1">
      <c r="C1132" s="12" t="s">
        <v>1124</v>
      </c>
      <c r="D1132" s="13">
        <f>D1131/2</f>
        <v>11223289.575532749</v>
      </c>
      <c r="E1132" s="17"/>
      <c r="K1132" s="47" t="s">
        <v>1138</v>
      </c>
      <c r="L1132" s="25">
        <f>L1130/L1131</f>
        <v>0.89060046117083158</v>
      </c>
      <c r="M1132" s="20"/>
    </row>
    <row r="1133" spans="1:14">
      <c r="C1133" s="12" t="s">
        <v>1125</v>
      </c>
      <c r="D1133" s="22">
        <f>G1125</f>
        <v>2325541</v>
      </c>
      <c r="E1133" s="17"/>
    </row>
    <row r="1134" spans="1:14" ht="15.75" thickBot="1">
      <c r="C1134" s="14" t="s">
        <v>1166</v>
      </c>
      <c r="D1134" s="23">
        <f>D1132/D1133</f>
        <v>4.8260983468073659</v>
      </c>
      <c r="E1134" s="17"/>
    </row>
    <row r="1137" spans="7:8">
      <c r="G1137" s="8"/>
      <c r="H1137" s="6"/>
    </row>
    <row r="1138" spans="7:8">
      <c r="G1138" s="7"/>
      <c r="H1138" s="6"/>
    </row>
    <row r="1139" spans="7:8">
      <c r="G1139" s="7"/>
      <c r="H1139" s="6"/>
    </row>
    <row r="1140" spans="7:8">
      <c r="G1140" s="48"/>
      <c r="H1140" s="6"/>
    </row>
  </sheetData>
  <sortState ref="A3:M1123">
    <sortCondition ref="B3:B1123"/>
  </sortState>
  <mergeCells count="1">
    <mergeCell ref="A1:M1"/>
  </mergeCells>
  <pageMargins left="0.7" right="0.7" top="0.75" bottom="0.75" header="0.3" footer="0.3"/>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1108"/>
  <sheetViews>
    <sheetView zoomScaleNormal="100" workbookViewId="0">
      <pane ySplit="2" topLeftCell="A3" activePane="bottomLeft" state="frozen"/>
      <selection activeCell="J4" sqref="J4"/>
      <selection pane="bottomLeft" sqref="A1:L1"/>
    </sheetView>
  </sheetViews>
  <sheetFormatPr defaultRowHeight="15"/>
  <cols>
    <col min="1" max="1" width="5.42578125" style="4" bestFit="1" customWidth="1"/>
    <col min="2" max="2" width="7.5703125" style="4" bestFit="1" customWidth="1"/>
    <col min="3" max="3" width="35.42578125" style="4" customWidth="1"/>
    <col min="4" max="4" width="15.140625" style="4" customWidth="1"/>
    <col min="5" max="5" width="13.85546875" style="1" customWidth="1"/>
    <col min="6" max="6" width="9.42578125" style="1" customWidth="1"/>
    <col min="7" max="7" width="16.42578125" style="2" customWidth="1"/>
    <col min="8" max="8" width="16.42578125" style="1" customWidth="1"/>
    <col min="9" max="9" width="18.42578125" style="1" customWidth="1"/>
    <col min="10" max="10" width="16.42578125" style="1" customWidth="1"/>
    <col min="11" max="11" width="12" customWidth="1"/>
    <col min="12" max="12" width="12.42578125" bestFit="1" customWidth="1"/>
    <col min="13" max="13" width="12.140625" bestFit="1" customWidth="1"/>
  </cols>
  <sheetData>
    <row r="1" spans="1:16375" s="48" customFormat="1" ht="27" customHeight="1">
      <c r="A1" s="109" t="s">
        <v>1168</v>
      </c>
      <c r="B1" s="109"/>
      <c r="C1" s="109"/>
      <c r="D1" s="109"/>
      <c r="E1" s="109"/>
      <c r="F1" s="109"/>
      <c r="G1" s="109"/>
      <c r="H1" s="109"/>
      <c r="I1" s="109"/>
      <c r="J1" s="109"/>
      <c r="K1" s="109"/>
      <c r="L1" s="109"/>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c r="AMG1" s="53"/>
      <c r="AMH1" s="53"/>
      <c r="AMI1" s="53"/>
      <c r="AMJ1" s="53"/>
      <c r="AMK1" s="53"/>
      <c r="AML1" s="53"/>
      <c r="AMM1" s="53"/>
      <c r="AMN1" s="53"/>
      <c r="AMO1" s="53"/>
      <c r="AMP1" s="53"/>
      <c r="AMQ1" s="53"/>
      <c r="AMR1" s="53"/>
      <c r="AMS1" s="53"/>
      <c r="AMT1" s="53"/>
      <c r="AMU1" s="53"/>
      <c r="AMV1" s="53"/>
      <c r="AMW1" s="53"/>
      <c r="AMX1" s="53"/>
      <c r="AMY1" s="53"/>
      <c r="AMZ1" s="53"/>
      <c r="ANA1" s="53"/>
      <c r="ANB1" s="53"/>
      <c r="ANC1" s="53"/>
      <c r="AND1" s="53"/>
      <c r="ANE1" s="53"/>
      <c r="ANF1" s="53"/>
      <c r="ANG1" s="53"/>
      <c r="ANH1" s="53"/>
      <c r="ANI1" s="53"/>
      <c r="ANJ1" s="53"/>
      <c r="ANK1" s="53"/>
      <c r="ANL1" s="53"/>
      <c r="ANM1" s="53"/>
      <c r="ANN1" s="53"/>
      <c r="ANO1" s="53"/>
      <c r="ANP1" s="53"/>
      <c r="ANQ1" s="53"/>
      <c r="ANR1" s="53"/>
      <c r="ANS1" s="53"/>
      <c r="ANT1" s="53"/>
      <c r="ANU1" s="53"/>
      <c r="ANV1" s="53"/>
      <c r="ANW1" s="53"/>
      <c r="ANX1" s="53"/>
      <c r="ANY1" s="53"/>
      <c r="ANZ1" s="53"/>
      <c r="AOA1" s="53"/>
      <c r="AOB1" s="53"/>
      <c r="AOC1" s="53"/>
      <c r="AOD1" s="53"/>
      <c r="AOE1" s="53"/>
      <c r="AOF1" s="53"/>
      <c r="AOG1" s="53"/>
      <c r="AOH1" s="53"/>
      <c r="AOI1" s="53"/>
      <c r="AOJ1" s="53"/>
      <c r="AOK1" s="53"/>
      <c r="AOL1" s="53"/>
      <c r="AOM1" s="53"/>
      <c r="AON1" s="53"/>
      <c r="AOO1" s="53"/>
      <c r="AOP1" s="53"/>
      <c r="AOQ1" s="53"/>
      <c r="AOR1" s="53"/>
      <c r="AOS1" s="53"/>
      <c r="AOT1" s="53"/>
      <c r="AOU1" s="53"/>
      <c r="AOV1" s="53"/>
      <c r="AOW1" s="53"/>
      <c r="AOX1" s="53"/>
      <c r="AOY1" s="53"/>
      <c r="AOZ1" s="53"/>
      <c r="APA1" s="53"/>
      <c r="APB1" s="53"/>
      <c r="APC1" s="53"/>
      <c r="APD1" s="53"/>
      <c r="APE1" s="53"/>
      <c r="APF1" s="53"/>
      <c r="APG1" s="53"/>
      <c r="APH1" s="53"/>
      <c r="API1" s="53"/>
      <c r="APJ1" s="53"/>
      <c r="APK1" s="53"/>
      <c r="APL1" s="53"/>
      <c r="APM1" s="53"/>
      <c r="APN1" s="53"/>
      <c r="APO1" s="53"/>
      <c r="APP1" s="53"/>
      <c r="APQ1" s="53"/>
      <c r="APR1" s="53"/>
      <c r="APS1" s="53"/>
      <c r="APT1" s="53"/>
      <c r="APU1" s="53"/>
      <c r="APV1" s="53"/>
      <c r="APW1" s="53"/>
      <c r="APX1" s="53"/>
      <c r="APY1" s="53"/>
      <c r="APZ1" s="53"/>
      <c r="AQA1" s="53"/>
      <c r="AQB1" s="53"/>
      <c r="AQC1" s="53"/>
      <c r="AQD1" s="53"/>
      <c r="AQE1" s="53"/>
      <c r="AQF1" s="53"/>
      <c r="AQG1" s="53"/>
      <c r="AQH1" s="53"/>
      <c r="AQI1" s="53"/>
      <c r="AQJ1" s="53"/>
      <c r="AQK1" s="53"/>
      <c r="AQL1" s="53"/>
      <c r="AQM1" s="53"/>
      <c r="AQN1" s="53"/>
      <c r="AQO1" s="53"/>
      <c r="AQP1" s="53"/>
      <c r="AQQ1" s="53"/>
      <c r="AQR1" s="53"/>
      <c r="AQS1" s="53"/>
      <c r="AQT1" s="53"/>
      <c r="AQU1" s="53"/>
      <c r="AQV1" s="53"/>
      <c r="AQW1" s="53"/>
      <c r="AQX1" s="53"/>
      <c r="AQY1" s="53"/>
      <c r="AQZ1" s="53"/>
      <c r="ARA1" s="53"/>
      <c r="ARB1" s="53"/>
      <c r="ARC1" s="53"/>
      <c r="ARD1" s="53"/>
      <c r="ARE1" s="53"/>
      <c r="ARF1" s="53"/>
      <c r="ARG1" s="53"/>
      <c r="ARH1" s="53"/>
      <c r="ARI1" s="53"/>
      <c r="ARJ1" s="53"/>
      <c r="ARK1" s="53"/>
      <c r="ARL1" s="53"/>
      <c r="ARM1" s="53"/>
      <c r="ARN1" s="53"/>
      <c r="ARO1" s="53"/>
      <c r="ARP1" s="53"/>
      <c r="ARQ1" s="53"/>
      <c r="ARR1" s="53"/>
      <c r="ARS1" s="53"/>
      <c r="ART1" s="53"/>
      <c r="ARU1" s="53"/>
      <c r="ARV1" s="53"/>
      <c r="ARW1" s="53"/>
      <c r="ARX1" s="53"/>
      <c r="ARY1" s="53"/>
      <c r="ARZ1" s="53"/>
      <c r="ASA1" s="53"/>
      <c r="ASB1" s="53"/>
      <c r="ASC1" s="53"/>
      <c r="ASD1" s="53"/>
      <c r="ASE1" s="53"/>
      <c r="ASF1" s="53"/>
      <c r="ASG1" s="53"/>
      <c r="ASH1" s="53"/>
      <c r="ASI1" s="53"/>
      <c r="ASJ1" s="53"/>
      <c r="ASK1" s="53"/>
      <c r="ASL1" s="53"/>
      <c r="ASM1" s="53"/>
      <c r="ASN1" s="53"/>
      <c r="ASO1" s="53"/>
      <c r="ASP1" s="53"/>
      <c r="ASQ1" s="53"/>
      <c r="ASR1" s="53"/>
      <c r="ASS1" s="53"/>
      <c r="AST1" s="53"/>
      <c r="ASU1" s="53"/>
      <c r="ASV1" s="53"/>
      <c r="ASW1" s="53"/>
      <c r="ASX1" s="53"/>
      <c r="ASY1" s="53"/>
      <c r="ASZ1" s="53"/>
      <c r="ATA1" s="53"/>
      <c r="ATB1" s="53"/>
      <c r="ATC1" s="53"/>
      <c r="ATD1" s="53"/>
      <c r="ATE1" s="53"/>
      <c r="ATF1" s="53"/>
      <c r="ATG1" s="53"/>
      <c r="ATH1" s="53"/>
      <c r="ATI1" s="53"/>
      <c r="ATJ1" s="53"/>
      <c r="ATK1" s="53"/>
      <c r="ATL1" s="53"/>
      <c r="ATM1" s="53"/>
      <c r="ATN1" s="53"/>
      <c r="ATO1" s="53"/>
      <c r="ATP1" s="53"/>
      <c r="ATQ1" s="53"/>
      <c r="ATR1" s="53"/>
      <c r="ATS1" s="53"/>
      <c r="ATT1" s="53"/>
      <c r="ATU1" s="53"/>
      <c r="ATV1" s="53"/>
      <c r="ATW1" s="53"/>
      <c r="ATX1" s="53"/>
      <c r="ATY1" s="53"/>
      <c r="ATZ1" s="53"/>
      <c r="AUA1" s="53"/>
      <c r="AUB1" s="53"/>
      <c r="AUC1" s="53"/>
      <c r="AUD1" s="53"/>
      <c r="AUE1" s="53"/>
      <c r="AUF1" s="53"/>
      <c r="AUG1" s="53"/>
      <c r="AUH1" s="53"/>
      <c r="AUI1" s="53"/>
      <c r="AUJ1" s="53"/>
      <c r="AUK1" s="53"/>
      <c r="AUL1" s="53"/>
      <c r="AUM1" s="53"/>
      <c r="AUN1" s="53"/>
      <c r="AUO1" s="53"/>
      <c r="AUP1" s="53"/>
      <c r="AUQ1" s="53"/>
      <c r="AUR1" s="53"/>
      <c r="AUS1" s="53"/>
      <c r="AUT1" s="53"/>
      <c r="AUU1" s="53"/>
      <c r="AUV1" s="53"/>
      <c r="AUW1" s="53"/>
      <c r="AUX1" s="53"/>
      <c r="AUY1" s="53"/>
      <c r="AUZ1" s="53"/>
      <c r="AVA1" s="53"/>
      <c r="AVB1" s="53"/>
      <c r="AVC1" s="53"/>
      <c r="AVD1" s="53"/>
      <c r="AVE1" s="53"/>
      <c r="AVF1" s="53"/>
      <c r="AVG1" s="53"/>
      <c r="AVH1" s="53"/>
      <c r="AVI1" s="53"/>
      <c r="AVJ1" s="53"/>
      <c r="AVK1" s="53"/>
      <c r="AVL1" s="53"/>
      <c r="AVM1" s="53"/>
      <c r="AVN1" s="53"/>
      <c r="AVO1" s="53"/>
      <c r="AVP1" s="53"/>
      <c r="AVQ1" s="53"/>
      <c r="AVR1" s="53"/>
      <c r="AVS1" s="53"/>
      <c r="AVT1" s="53"/>
      <c r="AVU1" s="53"/>
      <c r="AVV1" s="53"/>
      <c r="AVW1" s="53"/>
      <c r="AVX1" s="53"/>
      <c r="AVY1" s="53"/>
      <c r="AVZ1" s="53"/>
      <c r="AWA1" s="53"/>
      <c r="AWB1" s="53"/>
      <c r="AWC1" s="53"/>
      <c r="AWD1" s="53"/>
      <c r="AWE1" s="53"/>
      <c r="AWF1" s="53"/>
      <c r="AWG1" s="53"/>
      <c r="AWH1" s="53"/>
      <c r="AWI1" s="53"/>
      <c r="AWJ1" s="53"/>
      <c r="AWK1" s="53"/>
      <c r="AWL1" s="53"/>
      <c r="AWM1" s="53"/>
      <c r="AWN1" s="53"/>
      <c r="AWO1" s="53"/>
      <c r="AWP1" s="53"/>
      <c r="AWQ1" s="53"/>
      <c r="AWR1" s="53"/>
      <c r="AWS1" s="53"/>
      <c r="AWT1" s="53"/>
      <c r="AWU1" s="53"/>
      <c r="AWV1" s="53"/>
      <c r="AWW1" s="53"/>
      <c r="AWX1" s="53"/>
      <c r="AWY1" s="53"/>
      <c r="AWZ1" s="53"/>
      <c r="AXA1" s="53"/>
      <c r="AXB1" s="53"/>
      <c r="AXC1" s="53"/>
      <c r="AXD1" s="53"/>
      <c r="AXE1" s="53"/>
      <c r="AXF1" s="53"/>
      <c r="AXG1" s="53"/>
      <c r="AXH1" s="53"/>
      <c r="AXI1" s="53"/>
      <c r="AXJ1" s="53"/>
      <c r="AXK1" s="53"/>
      <c r="AXL1" s="53"/>
      <c r="AXM1" s="53"/>
      <c r="AXN1" s="53"/>
      <c r="AXO1" s="53"/>
      <c r="AXP1" s="53"/>
      <c r="AXQ1" s="53"/>
      <c r="AXR1" s="53"/>
      <c r="AXS1" s="53"/>
      <c r="AXT1" s="53"/>
      <c r="AXU1" s="53"/>
      <c r="AXV1" s="53"/>
      <c r="AXW1" s="53"/>
      <c r="AXX1" s="53"/>
      <c r="AXY1" s="53"/>
      <c r="AXZ1" s="53"/>
      <c r="AYA1" s="53"/>
      <c r="AYB1" s="53"/>
      <c r="AYC1" s="53"/>
      <c r="AYD1" s="53"/>
      <c r="AYE1" s="53"/>
      <c r="AYF1" s="53"/>
      <c r="AYG1" s="53"/>
      <c r="AYH1" s="53"/>
      <c r="AYI1" s="53"/>
      <c r="AYJ1" s="53"/>
      <c r="AYK1" s="53"/>
      <c r="AYL1" s="53"/>
      <c r="AYM1" s="53"/>
      <c r="AYN1" s="53"/>
      <c r="AYO1" s="53"/>
      <c r="AYP1" s="53"/>
      <c r="AYQ1" s="53"/>
      <c r="AYR1" s="53"/>
      <c r="AYS1" s="53"/>
      <c r="AYT1" s="53"/>
      <c r="AYU1" s="53"/>
      <c r="AYV1" s="53"/>
      <c r="AYW1" s="53"/>
      <c r="AYX1" s="53"/>
      <c r="AYY1" s="53"/>
      <c r="AYZ1" s="53"/>
      <c r="AZA1" s="53"/>
      <c r="AZB1" s="53"/>
      <c r="AZC1" s="53"/>
      <c r="AZD1" s="53"/>
      <c r="AZE1" s="53"/>
      <c r="AZF1" s="53"/>
      <c r="AZG1" s="53"/>
      <c r="AZH1" s="53"/>
      <c r="AZI1" s="53"/>
      <c r="AZJ1" s="53"/>
      <c r="AZK1" s="53"/>
      <c r="AZL1" s="53"/>
      <c r="AZM1" s="53"/>
      <c r="AZN1" s="53"/>
      <c r="AZO1" s="53"/>
      <c r="AZP1" s="53"/>
      <c r="AZQ1" s="53"/>
      <c r="AZR1" s="53"/>
      <c r="AZS1" s="53"/>
      <c r="AZT1" s="53"/>
      <c r="AZU1" s="53"/>
      <c r="AZV1" s="53"/>
      <c r="AZW1" s="53"/>
      <c r="AZX1" s="53"/>
      <c r="AZY1" s="53"/>
      <c r="AZZ1" s="53"/>
      <c r="BAA1" s="53"/>
      <c r="BAB1" s="53"/>
      <c r="BAC1" s="53"/>
      <c r="BAD1" s="53"/>
      <c r="BAE1" s="53"/>
      <c r="BAF1" s="53"/>
      <c r="BAG1" s="53"/>
      <c r="BAH1" s="53"/>
      <c r="BAI1" s="53"/>
      <c r="BAJ1" s="53"/>
      <c r="BAK1" s="53"/>
      <c r="BAL1" s="53"/>
      <c r="BAM1" s="53"/>
      <c r="BAN1" s="53"/>
      <c r="BAO1" s="53"/>
      <c r="BAP1" s="53"/>
      <c r="BAQ1" s="53"/>
      <c r="BAR1" s="53"/>
      <c r="BAS1" s="53"/>
      <c r="BAT1" s="53"/>
      <c r="BAU1" s="53"/>
      <c r="BAV1" s="53"/>
      <c r="BAW1" s="53"/>
      <c r="BAX1" s="53"/>
      <c r="BAY1" s="53"/>
      <c r="BAZ1" s="53"/>
      <c r="BBA1" s="53"/>
      <c r="BBB1" s="53"/>
      <c r="BBC1" s="53"/>
      <c r="BBD1" s="53"/>
      <c r="BBE1" s="53"/>
      <c r="BBF1" s="53"/>
      <c r="BBG1" s="53"/>
      <c r="BBH1" s="53"/>
      <c r="BBI1" s="53"/>
      <c r="BBJ1" s="53"/>
      <c r="BBK1" s="53"/>
      <c r="BBL1" s="53"/>
      <c r="BBM1" s="53"/>
      <c r="BBN1" s="53"/>
      <c r="BBO1" s="53"/>
      <c r="BBP1" s="53"/>
      <c r="BBQ1" s="53"/>
      <c r="BBR1" s="53"/>
      <c r="BBS1" s="53"/>
      <c r="BBT1" s="53"/>
      <c r="BBU1" s="53"/>
      <c r="BBV1" s="53"/>
      <c r="BBW1" s="53"/>
      <c r="BBX1" s="53"/>
      <c r="BBY1" s="53"/>
      <c r="BBZ1" s="53"/>
      <c r="BCA1" s="53"/>
      <c r="BCB1" s="53"/>
      <c r="BCC1" s="53"/>
      <c r="BCD1" s="53"/>
      <c r="BCE1" s="53"/>
      <c r="BCF1" s="53"/>
      <c r="BCG1" s="53"/>
      <c r="BCH1" s="53"/>
      <c r="BCI1" s="53"/>
      <c r="BCJ1" s="53"/>
      <c r="BCK1" s="53"/>
      <c r="BCL1" s="53"/>
      <c r="BCM1" s="53"/>
      <c r="BCN1" s="53"/>
      <c r="BCO1" s="53"/>
      <c r="BCP1" s="53"/>
      <c r="BCQ1" s="53"/>
      <c r="BCR1" s="53"/>
      <c r="BCS1" s="53"/>
      <c r="BCT1" s="53"/>
      <c r="BCU1" s="53"/>
      <c r="BCV1" s="53"/>
      <c r="BCW1" s="53"/>
      <c r="BCX1" s="53"/>
      <c r="BCY1" s="53"/>
      <c r="BCZ1" s="53"/>
      <c r="BDA1" s="53"/>
      <c r="BDB1" s="53"/>
      <c r="BDC1" s="53"/>
      <c r="BDD1" s="53"/>
      <c r="BDE1" s="53"/>
      <c r="BDF1" s="53"/>
      <c r="BDG1" s="53"/>
      <c r="BDH1" s="53"/>
      <c r="BDI1" s="53"/>
      <c r="BDJ1" s="53"/>
      <c r="BDK1" s="53"/>
      <c r="BDL1" s="53"/>
      <c r="BDM1" s="53"/>
      <c r="BDN1" s="53"/>
      <c r="BDO1" s="53"/>
      <c r="BDP1" s="53"/>
      <c r="BDQ1" s="53"/>
      <c r="BDR1" s="53"/>
      <c r="BDS1" s="53"/>
      <c r="BDT1" s="53"/>
      <c r="BDU1" s="53"/>
      <c r="BDV1" s="53"/>
      <c r="BDW1" s="53"/>
      <c r="BDX1" s="53"/>
      <c r="BDY1" s="53"/>
      <c r="BDZ1" s="53"/>
      <c r="BEA1" s="53"/>
      <c r="BEB1" s="53"/>
      <c r="BEC1" s="53"/>
      <c r="BED1" s="53"/>
      <c r="BEE1" s="53"/>
      <c r="BEF1" s="53"/>
      <c r="BEG1" s="53"/>
      <c r="BEH1" s="53"/>
      <c r="BEI1" s="53"/>
      <c r="BEJ1" s="53"/>
      <c r="BEK1" s="53"/>
      <c r="BEL1" s="53"/>
      <c r="BEM1" s="53"/>
      <c r="BEN1" s="53"/>
      <c r="BEO1" s="53"/>
      <c r="BEP1" s="53"/>
      <c r="BEQ1" s="53"/>
      <c r="BER1" s="53"/>
      <c r="BES1" s="53"/>
      <c r="BET1" s="53"/>
      <c r="BEU1" s="53"/>
      <c r="BEV1" s="53"/>
      <c r="BEW1" s="53"/>
      <c r="BEX1" s="53"/>
      <c r="BEY1" s="53"/>
      <c r="BEZ1" s="53"/>
      <c r="BFA1" s="53"/>
      <c r="BFB1" s="53"/>
      <c r="BFC1" s="53"/>
      <c r="BFD1" s="53"/>
      <c r="BFE1" s="53"/>
      <c r="BFF1" s="53"/>
      <c r="BFG1" s="53"/>
      <c r="BFH1" s="53"/>
      <c r="BFI1" s="53"/>
      <c r="BFJ1" s="53"/>
      <c r="BFK1" s="53"/>
      <c r="BFL1" s="53"/>
      <c r="BFM1" s="53"/>
      <c r="BFN1" s="53"/>
      <c r="BFO1" s="53"/>
      <c r="BFP1" s="53"/>
      <c r="BFQ1" s="53"/>
      <c r="BFR1" s="53"/>
      <c r="BFS1" s="53"/>
      <c r="BFT1" s="53"/>
      <c r="BFU1" s="53"/>
      <c r="BFV1" s="53"/>
      <c r="BFW1" s="53"/>
      <c r="BFX1" s="53"/>
      <c r="BFY1" s="53"/>
      <c r="BFZ1" s="53"/>
      <c r="BGA1" s="53"/>
      <c r="BGB1" s="53"/>
      <c r="BGC1" s="53"/>
      <c r="BGD1" s="53"/>
      <c r="BGE1" s="53"/>
      <c r="BGF1" s="53"/>
      <c r="BGG1" s="53"/>
      <c r="BGH1" s="53"/>
      <c r="BGI1" s="53"/>
      <c r="BGJ1" s="53"/>
      <c r="BGK1" s="53"/>
      <c r="BGL1" s="53"/>
      <c r="BGM1" s="53"/>
      <c r="BGN1" s="53"/>
      <c r="BGO1" s="53"/>
      <c r="BGP1" s="53"/>
      <c r="BGQ1" s="53"/>
      <c r="BGR1" s="53"/>
      <c r="BGS1" s="53"/>
      <c r="BGT1" s="53"/>
      <c r="BGU1" s="53"/>
      <c r="BGV1" s="53"/>
      <c r="BGW1" s="53"/>
      <c r="BGX1" s="53"/>
      <c r="BGY1" s="53"/>
      <c r="BGZ1" s="53"/>
      <c r="BHA1" s="53"/>
      <c r="BHB1" s="53"/>
      <c r="BHC1" s="53"/>
      <c r="BHD1" s="53"/>
      <c r="BHE1" s="53"/>
      <c r="BHF1" s="53"/>
      <c r="BHG1" s="53"/>
      <c r="BHH1" s="53"/>
      <c r="BHI1" s="53"/>
      <c r="BHJ1" s="53"/>
      <c r="BHK1" s="53"/>
      <c r="BHL1" s="53"/>
      <c r="BHM1" s="53"/>
      <c r="BHN1" s="53"/>
      <c r="BHO1" s="53"/>
      <c r="BHP1" s="53"/>
      <c r="BHQ1" s="53"/>
      <c r="BHR1" s="53"/>
      <c r="BHS1" s="53"/>
      <c r="BHT1" s="53"/>
      <c r="BHU1" s="53"/>
      <c r="BHV1" s="53"/>
      <c r="BHW1" s="53"/>
      <c r="BHX1" s="53"/>
      <c r="BHY1" s="53"/>
      <c r="BHZ1" s="53"/>
      <c r="BIA1" s="53"/>
      <c r="BIB1" s="53"/>
      <c r="BIC1" s="53"/>
      <c r="BID1" s="53"/>
      <c r="BIE1" s="53"/>
      <c r="BIF1" s="53"/>
      <c r="BIG1" s="53"/>
      <c r="BIH1" s="53"/>
      <c r="BII1" s="53"/>
      <c r="BIJ1" s="53"/>
      <c r="BIK1" s="53"/>
      <c r="BIL1" s="53"/>
      <c r="BIM1" s="53"/>
      <c r="BIN1" s="53"/>
      <c r="BIO1" s="53"/>
      <c r="BIP1" s="53"/>
      <c r="BIQ1" s="53"/>
      <c r="BIR1" s="53"/>
      <c r="BIS1" s="53"/>
      <c r="BIT1" s="53"/>
      <c r="BIU1" s="53"/>
      <c r="BIV1" s="53"/>
      <c r="BIW1" s="53"/>
      <c r="BIX1" s="53"/>
      <c r="BIY1" s="53"/>
      <c r="BIZ1" s="53"/>
      <c r="BJA1" s="53"/>
      <c r="BJB1" s="53"/>
      <c r="BJC1" s="53"/>
      <c r="BJD1" s="53"/>
      <c r="BJE1" s="53"/>
      <c r="BJF1" s="53"/>
      <c r="BJG1" s="53"/>
      <c r="BJH1" s="53"/>
      <c r="BJI1" s="53"/>
      <c r="BJJ1" s="53"/>
      <c r="BJK1" s="53"/>
      <c r="BJL1" s="53"/>
      <c r="BJM1" s="53"/>
      <c r="BJN1" s="53"/>
      <c r="BJO1" s="53"/>
      <c r="BJP1" s="53"/>
      <c r="BJQ1" s="53"/>
      <c r="BJR1" s="53"/>
      <c r="BJS1" s="53"/>
      <c r="BJT1" s="53"/>
      <c r="BJU1" s="53"/>
      <c r="BJV1" s="53"/>
      <c r="BJW1" s="53"/>
      <c r="BJX1" s="53"/>
      <c r="BJY1" s="53"/>
      <c r="BJZ1" s="53"/>
      <c r="BKA1" s="53"/>
      <c r="BKB1" s="53"/>
      <c r="BKC1" s="53"/>
      <c r="BKD1" s="53"/>
      <c r="BKE1" s="53"/>
      <c r="BKF1" s="53"/>
      <c r="BKG1" s="53"/>
      <c r="BKH1" s="53"/>
      <c r="BKI1" s="53"/>
      <c r="BKJ1" s="53"/>
      <c r="BKK1" s="53"/>
      <c r="BKL1" s="53"/>
      <c r="BKM1" s="53"/>
      <c r="BKN1" s="53"/>
      <c r="BKO1" s="53"/>
      <c r="BKP1" s="53"/>
      <c r="BKQ1" s="53"/>
      <c r="BKR1" s="53"/>
      <c r="BKS1" s="53"/>
      <c r="BKT1" s="53"/>
      <c r="BKU1" s="53"/>
      <c r="BKV1" s="53"/>
      <c r="BKW1" s="53"/>
      <c r="BKX1" s="53"/>
      <c r="BKY1" s="53"/>
      <c r="BKZ1" s="53"/>
      <c r="BLA1" s="53"/>
      <c r="BLB1" s="53"/>
      <c r="BLC1" s="53"/>
      <c r="BLD1" s="53"/>
      <c r="BLE1" s="53"/>
      <c r="BLF1" s="53"/>
      <c r="BLG1" s="53"/>
      <c r="BLH1" s="53"/>
      <c r="BLI1" s="53"/>
      <c r="BLJ1" s="53"/>
      <c r="BLK1" s="53"/>
      <c r="BLL1" s="53"/>
      <c r="BLM1" s="53"/>
      <c r="BLN1" s="53"/>
      <c r="BLO1" s="53"/>
      <c r="BLP1" s="53"/>
      <c r="BLQ1" s="53"/>
      <c r="BLR1" s="53"/>
      <c r="BLS1" s="53"/>
      <c r="BLT1" s="53"/>
      <c r="BLU1" s="53"/>
      <c r="BLV1" s="53"/>
      <c r="BLW1" s="53"/>
      <c r="BLX1" s="53"/>
      <c r="BLY1" s="53"/>
      <c r="BLZ1" s="53"/>
      <c r="BMA1" s="53"/>
      <c r="BMB1" s="53"/>
      <c r="BMC1" s="53"/>
      <c r="BMD1" s="53"/>
      <c r="BME1" s="53"/>
      <c r="BMF1" s="53"/>
      <c r="BMG1" s="53"/>
      <c r="BMH1" s="53"/>
      <c r="BMI1" s="53"/>
      <c r="BMJ1" s="53"/>
      <c r="BMK1" s="53"/>
      <c r="BML1" s="53"/>
      <c r="BMM1" s="53"/>
      <c r="BMN1" s="53"/>
      <c r="BMO1" s="53"/>
      <c r="BMP1" s="53"/>
      <c r="BMQ1" s="53"/>
      <c r="BMR1" s="53"/>
      <c r="BMS1" s="53"/>
      <c r="BMT1" s="53"/>
      <c r="BMU1" s="53"/>
      <c r="BMV1" s="53"/>
      <c r="BMW1" s="53"/>
      <c r="BMX1" s="53"/>
      <c r="BMY1" s="53"/>
      <c r="BMZ1" s="53"/>
      <c r="BNA1" s="53"/>
      <c r="BNB1" s="53"/>
      <c r="BNC1" s="53"/>
      <c r="BND1" s="53"/>
      <c r="BNE1" s="53"/>
      <c r="BNF1" s="53"/>
      <c r="BNG1" s="53"/>
      <c r="BNH1" s="53"/>
      <c r="BNI1" s="53"/>
      <c r="BNJ1" s="53"/>
      <c r="BNK1" s="53"/>
      <c r="BNL1" s="53"/>
      <c r="BNM1" s="53"/>
      <c r="BNN1" s="53"/>
      <c r="BNO1" s="53"/>
      <c r="BNP1" s="53"/>
      <c r="BNQ1" s="53"/>
      <c r="BNR1" s="53"/>
      <c r="BNS1" s="53"/>
      <c r="BNT1" s="53"/>
      <c r="BNU1" s="53"/>
      <c r="BNV1" s="53"/>
      <c r="BNW1" s="53"/>
      <c r="BNX1" s="53"/>
      <c r="BNY1" s="53"/>
      <c r="BNZ1" s="53"/>
      <c r="BOA1" s="53"/>
      <c r="BOB1" s="53"/>
      <c r="BOC1" s="53"/>
      <c r="BOD1" s="53"/>
      <c r="BOE1" s="53"/>
      <c r="BOF1" s="53"/>
      <c r="BOG1" s="53"/>
      <c r="BOH1" s="53"/>
      <c r="BOI1" s="53"/>
      <c r="BOJ1" s="53"/>
      <c r="BOK1" s="53"/>
      <c r="BOL1" s="53"/>
      <c r="BOM1" s="53"/>
      <c r="BON1" s="53"/>
      <c r="BOO1" s="53"/>
      <c r="BOP1" s="53"/>
      <c r="BOQ1" s="53"/>
      <c r="BOR1" s="53"/>
      <c r="BOS1" s="53"/>
      <c r="BOT1" s="53"/>
      <c r="BOU1" s="53"/>
      <c r="BOV1" s="53"/>
      <c r="BOW1" s="53"/>
      <c r="BOX1" s="53"/>
      <c r="BOY1" s="53"/>
      <c r="BOZ1" s="53"/>
      <c r="BPA1" s="53"/>
      <c r="BPB1" s="53"/>
      <c r="BPC1" s="53"/>
      <c r="BPD1" s="53"/>
      <c r="BPE1" s="53"/>
      <c r="BPF1" s="53"/>
      <c r="BPG1" s="53"/>
      <c r="BPH1" s="53"/>
      <c r="BPI1" s="53"/>
      <c r="BPJ1" s="53"/>
      <c r="BPK1" s="53"/>
      <c r="BPL1" s="53"/>
      <c r="BPM1" s="53"/>
      <c r="BPN1" s="53"/>
      <c r="BPO1" s="53"/>
      <c r="BPP1" s="53"/>
      <c r="BPQ1" s="53"/>
      <c r="BPR1" s="53"/>
      <c r="BPS1" s="53"/>
      <c r="BPT1" s="53"/>
      <c r="BPU1" s="53"/>
      <c r="BPV1" s="53"/>
      <c r="BPW1" s="53"/>
      <c r="BPX1" s="53"/>
      <c r="BPY1" s="53"/>
      <c r="BPZ1" s="53"/>
      <c r="BQA1" s="53"/>
      <c r="BQB1" s="53"/>
      <c r="BQC1" s="53"/>
      <c r="BQD1" s="53"/>
      <c r="BQE1" s="53"/>
      <c r="BQF1" s="53"/>
      <c r="BQG1" s="53"/>
      <c r="BQH1" s="53"/>
      <c r="BQI1" s="53"/>
      <c r="BQJ1" s="53"/>
      <c r="BQK1" s="53"/>
      <c r="BQL1" s="53"/>
      <c r="BQM1" s="53"/>
      <c r="BQN1" s="53"/>
      <c r="BQO1" s="53"/>
      <c r="BQP1" s="53"/>
      <c r="BQQ1" s="53"/>
      <c r="BQR1" s="53"/>
      <c r="BQS1" s="53"/>
      <c r="BQT1" s="53"/>
      <c r="BQU1" s="53"/>
      <c r="BQV1" s="53"/>
      <c r="BQW1" s="53"/>
      <c r="BQX1" s="53"/>
      <c r="BQY1" s="53"/>
      <c r="BQZ1" s="53"/>
      <c r="BRA1" s="53"/>
      <c r="BRB1" s="53"/>
      <c r="BRC1" s="53"/>
      <c r="BRD1" s="53"/>
      <c r="BRE1" s="53"/>
      <c r="BRF1" s="53"/>
      <c r="BRG1" s="53"/>
      <c r="BRH1" s="53"/>
      <c r="BRI1" s="53"/>
      <c r="BRJ1" s="53"/>
      <c r="BRK1" s="53"/>
      <c r="BRL1" s="53"/>
      <c r="BRM1" s="53"/>
      <c r="BRN1" s="53"/>
      <c r="BRO1" s="53"/>
      <c r="BRP1" s="53"/>
      <c r="BRQ1" s="53"/>
      <c r="BRR1" s="53"/>
      <c r="BRS1" s="53"/>
      <c r="BRT1" s="53"/>
      <c r="BRU1" s="53"/>
      <c r="BRV1" s="53"/>
      <c r="BRW1" s="53"/>
      <c r="BRX1" s="53"/>
      <c r="BRY1" s="53"/>
      <c r="BRZ1" s="53"/>
      <c r="BSA1" s="53"/>
      <c r="BSB1" s="53"/>
      <c r="BSC1" s="53"/>
      <c r="BSD1" s="53"/>
      <c r="BSE1" s="53"/>
      <c r="BSF1" s="53"/>
      <c r="BSG1" s="53"/>
      <c r="BSH1" s="53"/>
      <c r="BSI1" s="53"/>
      <c r="BSJ1" s="53"/>
      <c r="BSK1" s="53"/>
      <c r="BSL1" s="53"/>
      <c r="BSM1" s="53"/>
      <c r="BSN1" s="53"/>
      <c r="BSO1" s="53"/>
      <c r="BSP1" s="53"/>
      <c r="BSQ1" s="53"/>
      <c r="BSR1" s="53"/>
      <c r="BSS1" s="53"/>
      <c r="BST1" s="53"/>
      <c r="BSU1" s="53"/>
      <c r="BSV1" s="53"/>
      <c r="BSW1" s="53"/>
      <c r="BSX1" s="53"/>
      <c r="BSY1" s="53"/>
      <c r="BSZ1" s="53"/>
      <c r="BTA1" s="53"/>
      <c r="BTB1" s="53"/>
      <c r="BTC1" s="53"/>
      <c r="BTD1" s="53"/>
      <c r="BTE1" s="53"/>
      <c r="BTF1" s="53"/>
      <c r="BTG1" s="53"/>
      <c r="BTH1" s="53"/>
      <c r="BTI1" s="53"/>
      <c r="BTJ1" s="53"/>
      <c r="BTK1" s="53"/>
      <c r="BTL1" s="53"/>
      <c r="BTM1" s="53"/>
      <c r="BTN1" s="53"/>
      <c r="BTO1" s="53"/>
      <c r="BTP1" s="53"/>
      <c r="BTQ1" s="53"/>
      <c r="BTR1" s="53"/>
      <c r="BTS1" s="53"/>
      <c r="BTT1" s="53"/>
      <c r="BTU1" s="53"/>
      <c r="BTV1" s="53"/>
      <c r="BTW1" s="53"/>
      <c r="BTX1" s="53"/>
      <c r="BTY1" s="53"/>
      <c r="BTZ1" s="53"/>
      <c r="BUA1" s="53"/>
      <c r="BUB1" s="53"/>
      <c r="BUC1" s="53"/>
      <c r="BUD1" s="53"/>
      <c r="BUE1" s="53"/>
      <c r="BUF1" s="53"/>
      <c r="BUG1" s="53"/>
      <c r="BUH1" s="53"/>
      <c r="BUI1" s="53"/>
      <c r="BUJ1" s="53"/>
      <c r="BUK1" s="53"/>
      <c r="BUL1" s="53"/>
      <c r="BUM1" s="53"/>
      <c r="BUN1" s="53"/>
      <c r="BUO1" s="53"/>
      <c r="BUP1" s="53"/>
      <c r="BUQ1" s="53"/>
      <c r="BUR1" s="53"/>
      <c r="BUS1" s="53"/>
      <c r="BUT1" s="53"/>
      <c r="BUU1" s="53"/>
      <c r="BUV1" s="53"/>
      <c r="BUW1" s="53"/>
      <c r="BUX1" s="53"/>
      <c r="BUY1" s="53"/>
      <c r="BUZ1" s="53"/>
      <c r="BVA1" s="53"/>
      <c r="BVB1" s="53"/>
      <c r="BVC1" s="53"/>
      <c r="BVD1" s="53"/>
      <c r="BVE1" s="53"/>
      <c r="BVF1" s="53"/>
      <c r="BVG1" s="53"/>
      <c r="BVH1" s="53"/>
      <c r="BVI1" s="53"/>
      <c r="BVJ1" s="53"/>
      <c r="BVK1" s="53"/>
      <c r="BVL1" s="53"/>
      <c r="BVM1" s="53"/>
      <c r="BVN1" s="53"/>
      <c r="BVO1" s="53"/>
      <c r="BVP1" s="53"/>
      <c r="BVQ1" s="53"/>
      <c r="BVR1" s="53"/>
      <c r="BVS1" s="53"/>
      <c r="BVT1" s="53"/>
      <c r="BVU1" s="53"/>
      <c r="BVV1" s="53"/>
      <c r="BVW1" s="53"/>
      <c r="BVX1" s="53"/>
      <c r="BVY1" s="53"/>
      <c r="BVZ1" s="53"/>
      <c r="BWA1" s="53"/>
      <c r="BWB1" s="53"/>
      <c r="BWC1" s="53"/>
      <c r="BWD1" s="53"/>
      <c r="BWE1" s="53"/>
      <c r="BWF1" s="53"/>
      <c r="BWG1" s="53"/>
      <c r="BWH1" s="53"/>
      <c r="BWI1" s="53"/>
      <c r="BWJ1" s="53"/>
      <c r="BWK1" s="53"/>
      <c r="BWL1" s="53"/>
      <c r="BWM1" s="53"/>
      <c r="BWN1" s="53"/>
      <c r="BWO1" s="53"/>
      <c r="BWP1" s="53"/>
      <c r="BWQ1" s="53"/>
      <c r="BWR1" s="53"/>
      <c r="BWS1" s="53"/>
      <c r="BWT1" s="53"/>
      <c r="BWU1" s="53"/>
      <c r="BWV1" s="53"/>
      <c r="BWW1" s="53"/>
      <c r="BWX1" s="53"/>
      <c r="BWY1" s="53"/>
      <c r="BWZ1" s="53"/>
      <c r="BXA1" s="53"/>
      <c r="BXB1" s="53"/>
      <c r="BXC1" s="53"/>
      <c r="BXD1" s="53"/>
      <c r="BXE1" s="53"/>
      <c r="BXF1" s="53"/>
      <c r="BXG1" s="53"/>
      <c r="BXH1" s="53"/>
      <c r="BXI1" s="53"/>
      <c r="BXJ1" s="53"/>
      <c r="BXK1" s="53"/>
      <c r="BXL1" s="53"/>
      <c r="BXM1" s="53"/>
      <c r="BXN1" s="53"/>
      <c r="BXO1" s="53"/>
      <c r="BXP1" s="53"/>
      <c r="BXQ1" s="53"/>
      <c r="BXR1" s="53"/>
      <c r="BXS1" s="53"/>
      <c r="BXT1" s="53"/>
      <c r="BXU1" s="53"/>
      <c r="BXV1" s="53"/>
      <c r="BXW1" s="53"/>
      <c r="BXX1" s="53"/>
      <c r="BXY1" s="53"/>
      <c r="BXZ1" s="53"/>
      <c r="BYA1" s="53"/>
      <c r="BYB1" s="53"/>
      <c r="BYC1" s="53"/>
      <c r="BYD1" s="53"/>
      <c r="BYE1" s="53"/>
      <c r="BYF1" s="53"/>
      <c r="BYG1" s="53"/>
      <c r="BYH1" s="53"/>
      <c r="BYI1" s="53"/>
      <c r="BYJ1" s="53"/>
      <c r="BYK1" s="53"/>
      <c r="BYL1" s="53"/>
      <c r="BYM1" s="53"/>
      <c r="BYN1" s="53"/>
      <c r="BYO1" s="53"/>
      <c r="BYP1" s="53"/>
      <c r="BYQ1" s="53"/>
      <c r="BYR1" s="53"/>
      <c r="BYS1" s="53"/>
      <c r="BYT1" s="53"/>
      <c r="BYU1" s="53"/>
      <c r="BYV1" s="53"/>
      <c r="BYW1" s="53"/>
      <c r="BYX1" s="53"/>
      <c r="BYY1" s="53"/>
      <c r="BYZ1" s="53"/>
      <c r="BZA1" s="53"/>
      <c r="BZB1" s="53"/>
      <c r="BZC1" s="53"/>
      <c r="BZD1" s="53"/>
      <c r="BZE1" s="53"/>
      <c r="BZF1" s="53"/>
      <c r="BZG1" s="53"/>
      <c r="BZH1" s="53"/>
      <c r="BZI1" s="53"/>
      <c r="BZJ1" s="53"/>
      <c r="BZK1" s="53"/>
      <c r="BZL1" s="53"/>
      <c r="BZM1" s="53"/>
      <c r="BZN1" s="53"/>
      <c r="BZO1" s="53"/>
      <c r="BZP1" s="53"/>
      <c r="BZQ1" s="53"/>
      <c r="BZR1" s="53"/>
      <c r="BZS1" s="53"/>
      <c r="BZT1" s="53"/>
      <c r="BZU1" s="53"/>
      <c r="BZV1" s="53"/>
      <c r="BZW1" s="53"/>
      <c r="BZX1" s="53"/>
      <c r="BZY1" s="53"/>
      <c r="BZZ1" s="53"/>
      <c r="CAA1" s="53"/>
      <c r="CAB1" s="53"/>
      <c r="CAC1" s="53"/>
      <c r="CAD1" s="53"/>
      <c r="CAE1" s="53"/>
      <c r="CAF1" s="53"/>
      <c r="CAG1" s="53"/>
      <c r="CAH1" s="53"/>
      <c r="CAI1" s="53"/>
      <c r="CAJ1" s="53"/>
      <c r="CAK1" s="53"/>
      <c r="CAL1" s="53"/>
      <c r="CAM1" s="53"/>
      <c r="CAN1" s="53"/>
      <c r="CAO1" s="53"/>
      <c r="CAP1" s="53"/>
      <c r="CAQ1" s="53"/>
      <c r="CAR1" s="53"/>
      <c r="CAS1" s="53"/>
      <c r="CAT1" s="53"/>
      <c r="CAU1" s="53"/>
      <c r="CAV1" s="53"/>
      <c r="CAW1" s="53"/>
      <c r="CAX1" s="53"/>
      <c r="CAY1" s="53"/>
      <c r="CAZ1" s="53"/>
      <c r="CBA1" s="53"/>
      <c r="CBB1" s="53"/>
      <c r="CBC1" s="53"/>
      <c r="CBD1" s="53"/>
      <c r="CBE1" s="53"/>
      <c r="CBF1" s="53"/>
      <c r="CBG1" s="53"/>
      <c r="CBH1" s="53"/>
      <c r="CBI1" s="53"/>
      <c r="CBJ1" s="53"/>
      <c r="CBK1" s="53"/>
      <c r="CBL1" s="53"/>
      <c r="CBM1" s="53"/>
      <c r="CBN1" s="53"/>
      <c r="CBO1" s="53"/>
      <c r="CBP1" s="53"/>
      <c r="CBQ1" s="53"/>
      <c r="CBR1" s="53"/>
      <c r="CBS1" s="53"/>
      <c r="CBT1" s="53"/>
      <c r="CBU1" s="53"/>
      <c r="CBV1" s="53"/>
      <c r="CBW1" s="53"/>
      <c r="CBX1" s="53"/>
      <c r="CBY1" s="53"/>
      <c r="CBZ1" s="53"/>
      <c r="CCA1" s="53"/>
      <c r="CCB1" s="53"/>
      <c r="CCC1" s="53"/>
      <c r="CCD1" s="53"/>
      <c r="CCE1" s="53"/>
      <c r="CCF1" s="53"/>
      <c r="CCG1" s="53"/>
      <c r="CCH1" s="53"/>
      <c r="CCI1" s="53"/>
      <c r="CCJ1" s="53"/>
      <c r="CCK1" s="53"/>
      <c r="CCL1" s="53"/>
      <c r="CCM1" s="53"/>
      <c r="CCN1" s="53"/>
      <c r="CCO1" s="53"/>
      <c r="CCP1" s="53"/>
      <c r="CCQ1" s="53"/>
      <c r="CCR1" s="53"/>
      <c r="CCS1" s="53"/>
      <c r="CCT1" s="53"/>
      <c r="CCU1" s="53"/>
      <c r="CCV1" s="53"/>
      <c r="CCW1" s="53"/>
      <c r="CCX1" s="53"/>
      <c r="CCY1" s="53"/>
      <c r="CCZ1" s="53"/>
      <c r="CDA1" s="53"/>
      <c r="CDB1" s="53"/>
      <c r="CDC1" s="53"/>
      <c r="CDD1" s="53"/>
      <c r="CDE1" s="53"/>
      <c r="CDF1" s="53"/>
      <c r="CDG1" s="53"/>
      <c r="CDH1" s="53"/>
      <c r="CDI1" s="53"/>
      <c r="CDJ1" s="53"/>
      <c r="CDK1" s="53"/>
      <c r="CDL1" s="53"/>
      <c r="CDM1" s="53"/>
      <c r="CDN1" s="53"/>
      <c r="CDO1" s="53"/>
      <c r="CDP1" s="53"/>
      <c r="CDQ1" s="53"/>
      <c r="CDR1" s="53"/>
      <c r="CDS1" s="53"/>
      <c r="CDT1" s="53"/>
      <c r="CDU1" s="53"/>
      <c r="CDV1" s="53"/>
      <c r="CDW1" s="53"/>
      <c r="CDX1" s="53"/>
      <c r="CDY1" s="53"/>
      <c r="CDZ1" s="53"/>
      <c r="CEA1" s="53"/>
      <c r="CEB1" s="53"/>
      <c r="CEC1" s="53"/>
      <c r="CED1" s="53"/>
      <c r="CEE1" s="53"/>
      <c r="CEF1" s="53"/>
      <c r="CEG1" s="53"/>
      <c r="CEH1" s="53"/>
      <c r="CEI1" s="53"/>
      <c r="CEJ1" s="53"/>
      <c r="CEK1" s="53"/>
      <c r="CEL1" s="53"/>
      <c r="CEM1" s="53"/>
      <c r="CEN1" s="53"/>
      <c r="CEO1" s="53"/>
      <c r="CEP1" s="53"/>
      <c r="CEQ1" s="53"/>
      <c r="CER1" s="53"/>
      <c r="CES1" s="53"/>
      <c r="CET1" s="53"/>
      <c r="CEU1" s="53"/>
      <c r="CEV1" s="53"/>
      <c r="CEW1" s="53"/>
      <c r="CEX1" s="53"/>
      <c r="CEY1" s="53"/>
      <c r="CEZ1" s="53"/>
      <c r="CFA1" s="53"/>
      <c r="CFB1" s="53"/>
      <c r="CFC1" s="53"/>
      <c r="CFD1" s="53"/>
      <c r="CFE1" s="53"/>
      <c r="CFF1" s="53"/>
      <c r="CFG1" s="53"/>
      <c r="CFH1" s="53"/>
      <c r="CFI1" s="53"/>
      <c r="CFJ1" s="53"/>
      <c r="CFK1" s="53"/>
      <c r="CFL1" s="53"/>
      <c r="CFM1" s="53"/>
      <c r="CFN1" s="53"/>
      <c r="CFO1" s="53"/>
      <c r="CFP1" s="53"/>
      <c r="CFQ1" s="53"/>
      <c r="CFR1" s="53"/>
      <c r="CFS1" s="53"/>
      <c r="CFT1" s="53"/>
      <c r="CFU1" s="53"/>
      <c r="CFV1" s="53"/>
      <c r="CFW1" s="53"/>
      <c r="CFX1" s="53"/>
      <c r="CFY1" s="53"/>
      <c r="CFZ1" s="53"/>
      <c r="CGA1" s="53"/>
      <c r="CGB1" s="53"/>
      <c r="CGC1" s="53"/>
      <c r="CGD1" s="53"/>
      <c r="CGE1" s="53"/>
      <c r="CGF1" s="53"/>
      <c r="CGG1" s="53"/>
      <c r="CGH1" s="53"/>
      <c r="CGI1" s="53"/>
      <c r="CGJ1" s="53"/>
      <c r="CGK1" s="53"/>
      <c r="CGL1" s="53"/>
      <c r="CGM1" s="53"/>
      <c r="CGN1" s="53"/>
      <c r="CGO1" s="53"/>
      <c r="CGP1" s="53"/>
      <c r="CGQ1" s="53"/>
      <c r="CGR1" s="53"/>
      <c r="CGS1" s="53"/>
      <c r="CGT1" s="53"/>
      <c r="CGU1" s="53"/>
      <c r="CGV1" s="53"/>
      <c r="CGW1" s="53"/>
      <c r="CGX1" s="53"/>
      <c r="CGY1" s="53"/>
      <c r="CGZ1" s="53"/>
      <c r="CHA1" s="53"/>
      <c r="CHB1" s="53"/>
      <c r="CHC1" s="53"/>
      <c r="CHD1" s="53"/>
      <c r="CHE1" s="53"/>
      <c r="CHF1" s="53"/>
      <c r="CHG1" s="53"/>
      <c r="CHH1" s="53"/>
      <c r="CHI1" s="53"/>
      <c r="CHJ1" s="53"/>
      <c r="CHK1" s="53"/>
      <c r="CHL1" s="53"/>
      <c r="CHM1" s="53"/>
      <c r="CHN1" s="53"/>
      <c r="CHO1" s="53"/>
      <c r="CHP1" s="53"/>
      <c r="CHQ1" s="53"/>
      <c r="CHR1" s="53"/>
      <c r="CHS1" s="53"/>
      <c r="CHT1" s="53"/>
      <c r="CHU1" s="53"/>
      <c r="CHV1" s="53"/>
      <c r="CHW1" s="53"/>
      <c r="CHX1" s="53"/>
      <c r="CHY1" s="53"/>
      <c r="CHZ1" s="53"/>
      <c r="CIA1" s="53"/>
      <c r="CIB1" s="53"/>
      <c r="CIC1" s="53"/>
      <c r="CID1" s="53"/>
      <c r="CIE1" s="53"/>
      <c r="CIF1" s="53"/>
      <c r="CIG1" s="53"/>
      <c r="CIH1" s="53"/>
      <c r="CII1" s="53"/>
      <c r="CIJ1" s="53"/>
      <c r="CIK1" s="53"/>
      <c r="CIL1" s="53"/>
      <c r="CIM1" s="53"/>
      <c r="CIN1" s="53"/>
      <c r="CIO1" s="53"/>
      <c r="CIP1" s="53"/>
      <c r="CIQ1" s="53"/>
      <c r="CIR1" s="53"/>
      <c r="CIS1" s="53"/>
      <c r="CIT1" s="53"/>
      <c r="CIU1" s="53"/>
      <c r="CIV1" s="53"/>
      <c r="CIW1" s="53"/>
      <c r="CIX1" s="53"/>
      <c r="CIY1" s="53"/>
      <c r="CIZ1" s="53"/>
      <c r="CJA1" s="53"/>
      <c r="CJB1" s="53"/>
      <c r="CJC1" s="53"/>
      <c r="CJD1" s="53"/>
      <c r="CJE1" s="53"/>
      <c r="CJF1" s="53"/>
      <c r="CJG1" s="53"/>
      <c r="CJH1" s="53"/>
      <c r="CJI1" s="53"/>
      <c r="CJJ1" s="53"/>
      <c r="CJK1" s="53"/>
      <c r="CJL1" s="53"/>
      <c r="CJM1" s="53"/>
      <c r="CJN1" s="53"/>
      <c r="CJO1" s="53"/>
      <c r="CJP1" s="53"/>
      <c r="CJQ1" s="53"/>
      <c r="CJR1" s="53"/>
      <c r="CJS1" s="53"/>
      <c r="CJT1" s="53"/>
      <c r="CJU1" s="53"/>
      <c r="CJV1" s="53"/>
      <c r="CJW1" s="53"/>
      <c r="CJX1" s="53"/>
      <c r="CJY1" s="53"/>
      <c r="CJZ1" s="53"/>
      <c r="CKA1" s="53"/>
      <c r="CKB1" s="53"/>
      <c r="CKC1" s="53"/>
      <c r="CKD1" s="53"/>
      <c r="CKE1" s="53"/>
      <c r="CKF1" s="53"/>
      <c r="CKG1" s="53"/>
      <c r="CKH1" s="53"/>
      <c r="CKI1" s="53"/>
      <c r="CKJ1" s="53"/>
      <c r="CKK1" s="53"/>
      <c r="CKL1" s="53"/>
      <c r="CKM1" s="53"/>
      <c r="CKN1" s="53"/>
      <c r="CKO1" s="53"/>
      <c r="CKP1" s="53"/>
      <c r="CKQ1" s="53"/>
      <c r="CKR1" s="53"/>
      <c r="CKS1" s="53"/>
      <c r="CKT1" s="53"/>
      <c r="CKU1" s="53"/>
      <c r="CKV1" s="53"/>
      <c r="CKW1" s="53"/>
      <c r="CKX1" s="53"/>
      <c r="CKY1" s="53"/>
      <c r="CKZ1" s="53"/>
      <c r="CLA1" s="53"/>
      <c r="CLB1" s="53"/>
      <c r="CLC1" s="53"/>
      <c r="CLD1" s="53"/>
      <c r="CLE1" s="53"/>
      <c r="CLF1" s="53"/>
      <c r="CLG1" s="53"/>
      <c r="CLH1" s="53"/>
      <c r="CLI1" s="53"/>
      <c r="CLJ1" s="53"/>
      <c r="CLK1" s="53"/>
      <c r="CLL1" s="53"/>
      <c r="CLM1" s="53"/>
      <c r="CLN1" s="53"/>
      <c r="CLO1" s="53"/>
      <c r="CLP1" s="53"/>
      <c r="CLQ1" s="53"/>
      <c r="CLR1" s="53"/>
      <c r="CLS1" s="53"/>
      <c r="CLT1" s="53"/>
      <c r="CLU1" s="53"/>
      <c r="CLV1" s="53"/>
      <c r="CLW1" s="53"/>
      <c r="CLX1" s="53"/>
      <c r="CLY1" s="53"/>
      <c r="CLZ1" s="53"/>
      <c r="CMA1" s="53"/>
      <c r="CMB1" s="53"/>
      <c r="CMC1" s="53"/>
      <c r="CMD1" s="53"/>
      <c r="CME1" s="53"/>
      <c r="CMF1" s="53"/>
      <c r="CMG1" s="53"/>
      <c r="CMH1" s="53"/>
      <c r="CMI1" s="53"/>
      <c r="CMJ1" s="53"/>
      <c r="CMK1" s="53"/>
      <c r="CML1" s="53"/>
      <c r="CMM1" s="53"/>
      <c r="CMN1" s="53"/>
      <c r="CMO1" s="53"/>
      <c r="CMP1" s="53"/>
      <c r="CMQ1" s="53"/>
      <c r="CMR1" s="53"/>
      <c r="CMS1" s="53"/>
      <c r="CMT1" s="53"/>
      <c r="CMU1" s="53"/>
      <c r="CMV1" s="53"/>
      <c r="CMW1" s="53"/>
      <c r="CMX1" s="53"/>
      <c r="CMY1" s="53"/>
      <c r="CMZ1" s="53"/>
      <c r="CNA1" s="53"/>
      <c r="CNB1" s="53"/>
      <c r="CNC1" s="53"/>
      <c r="CND1" s="53"/>
      <c r="CNE1" s="53"/>
      <c r="CNF1" s="53"/>
      <c r="CNG1" s="53"/>
      <c r="CNH1" s="53"/>
      <c r="CNI1" s="53"/>
      <c r="CNJ1" s="53"/>
      <c r="CNK1" s="53"/>
      <c r="CNL1" s="53"/>
      <c r="CNM1" s="53"/>
      <c r="CNN1" s="53"/>
      <c r="CNO1" s="53"/>
      <c r="CNP1" s="53"/>
      <c r="CNQ1" s="53"/>
      <c r="CNR1" s="53"/>
      <c r="CNS1" s="53"/>
      <c r="CNT1" s="53"/>
      <c r="CNU1" s="53"/>
      <c r="CNV1" s="53"/>
      <c r="CNW1" s="53"/>
      <c r="CNX1" s="53"/>
      <c r="CNY1" s="53"/>
      <c r="CNZ1" s="53"/>
      <c r="COA1" s="53"/>
      <c r="COB1" s="53"/>
      <c r="COC1" s="53"/>
      <c r="COD1" s="53"/>
      <c r="COE1" s="53"/>
      <c r="COF1" s="53"/>
      <c r="COG1" s="53"/>
      <c r="COH1" s="53"/>
      <c r="COI1" s="53"/>
      <c r="COJ1" s="53"/>
      <c r="COK1" s="53"/>
      <c r="COL1" s="53"/>
      <c r="COM1" s="53"/>
      <c r="CON1" s="53"/>
      <c r="COO1" s="53"/>
      <c r="COP1" s="53"/>
      <c r="COQ1" s="53"/>
      <c r="COR1" s="53"/>
      <c r="COS1" s="53"/>
      <c r="COT1" s="53"/>
      <c r="COU1" s="53"/>
      <c r="COV1" s="53"/>
      <c r="COW1" s="53"/>
      <c r="COX1" s="53"/>
      <c r="COY1" s="53"/>
      <c r="COZ1" s="53"/>
      <c r="CPA1" s="53"/>
      <c r="CPB1" s="53"/>
      <c r="CPC1" s="53"/>
      <c r="CPD1" s="53"/>
      <c r="CPE1" s="53"/>
      <c r="CPF1" s="53"/>
      <c r="CPG1" s="53"/>
      <c r="CPH1" s="53"/>
      <c r="CPI1" s="53"/>
      <c r="CPJ1" s="53"/>
      <c r="CPK1" s="53"/>
      <c r="CPL1" s="53"/>
      <c r="CPM1" s="53"/>
      <c r="CPN1" s="53"/>
      <c r="CPO1" s="53"/>
      <c r="CPP1" s="53"/>
      <c r="CPQ1" s="53"/>
      <c r="CPR1" s="53"/>
      <c r="CPS1" s="53"/>
      <c r="CPT1" s="53"/>
      <c r="CPU1" s="53"/>
      <c r="CPV1" s="53"/>
      <c r="CPW1" s="53"/>
      <c r="CPX1" s="53"/>
      <c r="CPY1" s="53"/>
      <c r="CPZ1" s="53"/>
      <c r="CQA1" s="53"/>
      <c r="CQB1" s="53"/>
      <c r="CQC1" s="53"/>
      <c r="CQD1" s="53"/>
      <c r="CQE1" s="53"/>
      <c r="CQF1" s="53"/>
      <c r="CQG1" s="53"/>
      <c r="CQH1" s="53"/>
      <c r="CQI1" s="53"/>
      <c r="CQJ1" s="53"/>
      <c r="CQK1" s="53"/>
      <c r="CQL1" s="53"/>
      <c r="CQM1" s="53"/>
      <c r="CQN1" s="53"/>
      <c r="CQO1" s="53"/>
      <c r="CQP1" s="53"/>
      <c r="CQQ1" s="53"/>
      <c r="CQR1" s="53"/>
      <c r="CQS1" s="53"/>
      <c r="CQT1" s="53"/>
      <c r="CQU1" s="53"/>
      <c r="CQV1" s="53"/>
      <c r="CQW1" s="53"/>
      <c r="CQX1" s="53"/>
      <c r="CQY1" s="53"/>
      <c r="CQZ1" s="53"/>
      <c r="CRA1" s="53"/>
      <c r="CRB1" s="53"/>
      <c r="CRC1" s="53"/>
      <c r="CRD1" s="53"/>
      <c r="CRE1" s="53"/>
      <c r="CRF1" s="53"/>
      <c r="CRG1" s="53"/>
      <c r="CRH1" s="53"/>
      <c r="CRI1" s="53"/>
      <c r="CRJ1" s="53"/>
      <c r="CRK1" s="53"/>
      <c r="CRL1" s="53"/>
      <c r="CRM1" s="53"/>
      <c r="CRN1" s="53"/>
      <c r="CRO1" s="53"/>
      <c r="CRP1" s="53"/>
      <c r="CRQ1" s="53"/>
      <c r="CRR1" s="53"/>
      <c r="CRS1" s="53"/>
      <c r="CRT1" s="53"/>
      <c r="CRU1" s="53"/>
      <c r="CRV1" s="53"/>
      <c r="CRW1" s="53"/>
      <c r="CRX1" s="53"/>
      <c r="CRY1" s="53"/>
      <c r="CRZ1" s="53"/>
      <c r="CSA1" s="53"/>
      <c r="CSB1" s="53"/>
      <c r="CSC1" s="53"/>
      <c r="CSD1" s="53"/>
      <c r="CSE1" s="53"/>
      <c r="CSF1" s="53"/>
      <c r="CSG1" s="53"/>
      <c r="CSH1" s="53"/>
      <c r="CSI1" s="53"/>
      <c r="CSJ1" s="53"/>
      <c r="CSK1" s="53"/>
      <c r="CSL1" s="53"/>
      <c r="CSM1" s="53"/>
      <c r="CSN1" s="53"/>
      <c r="CSO1" s="53"/>
      <c r="CSP1" s="53"/>
      <c r="CSQ1" s="53"/>
      <c r="CSR1" s="53"/>
      <c r="CSS1" s="53"/>
      <c r="CST1" s="53"/>
      <c r="CSU1" s="53"/>
      <c r="CSV1" s="53"/>
      <c r="CSW1" s="53"/>
      <c r="CSX1" s="53"/>
      <c r="CSY1" s="53"/>
      <c r="CSZ1" s="53"/>
      <c r="CTA1" s="53"/>
      <c r="CTB1" s="53"/>
      <c r="CTC1" s="53"/>
      <c r="CTD1" s="53"/>
      <c r="CTE1" s="53"/>
      <c r="CTF1" s="53"/>
      <c r="CTG1" s="53"/>
      <c r="CTH1" s="53"/>
      <c r="CTI1" s="53"/>
      <c r="CTJ1" s="53"/>
      <c r="CTK1" s="53"/>
      <c r="CTL1" s="53"/>
      <c r="CTM1" s="53"/>
      <c r="CTN1" s="53"/>
      <c r="CTO1" s="53"/>
      <c r="CTP1" s="53"/>
      <c r="CTQ1" s="53"/>
      <c r="CTR1" s="53"/>
      <c r="CTS1" s="53"/>
      <c r="CTT1" s="53"/>
      <c r="CTU1" s="53"/>
      <c r="CTV1" s="53"/>
      <c r="CTW1" s="53"/>
      <c r="CTX1" s="53"/>
      <c r="CTY1" s="53"/>
      <c r="CTZ1" s="53"/>
      <c r="CUA1" s="53"/>
      <c r="CUB1" s="53"/>
      <c r="CUC1" s="53"/>
      <c r="CUD1" s="53"/>
      <c r="CUE1" s="53"/>
      <c r="CUF1" s="53"/>
      <c r="CUG1" s="53"/>
      <c r="CUH1" s="53"/>
      <c r="CUI1" s="53"/>
      <c r="CUJ1" s="53"/>
      <c r="CUK1" s="53"/>
      <c r="CUL1" s="53"/>
      <c r="CUM1" s="53"/>
      <c r="CUN1" s="53"/>
      <c r="CUO1" s="53"/>
      <c r="CUP1" s="53"/>
      <c r="CUQ1" s="53"/>
      <c r="CUR1" s="53"/>
      <c r="CUS1" s="53"/>
      <c r="CUT1" s="53"/>
      <c r="CUU1" s="53"/>
      <c r="CUV1" s="53"/>
      <c r="CUW1" s="53"/>
      <c r="CUX1" s="53"/>
      <c r="CUY1" s="53"/>
      <c r="CUZ1" s="53"/>
      <c r="CVA1" s="53"/>
      <c r="CVB1" s="53"/>
      <c r="CVC1" s="53"/>
      <c r="CVD1" s="53"/>
      <c r="CVE1" s="53"/>
      <c r="CVF1" s="53"/>
      <c r="CVG1" s="53"/>
      <c r="CVH1" s="53"/>
      <c r="CVI1" s="53"/>
      <c r="CVJ1" s="53"/>
      <c r="CVK1" s="53"/>
      <c r="CVL1" s="53"/>
      <c r="CVM1" s="53"/>
      <c r="CVN1" s="53"/>
      <c r="CVO1" s="53"/>
      <c r="CVP1" s="53"/>
      <c r="CVQ1" s="53"/>
      <c r="CVR1" s="53"/>
      <c r="CVS1" s="53"/>
      <c r="CVT1" s="53"/>
      <c r="CVU1" s="53"/>
      <c r="CVV1" s="53"/>
      <c r="CVW1" s="53"/>
      <c r="CVX1" s="53"/>
      <c r="CVY1" s="53"/>
      <c r="CVZ1" s="53"/>
      <c r="CWA1" s="53"/>
      <c r="CWB1" s="53"/>
      <c r="CWC1" s="53"/>
      <c r="CWD1" s="53"/>
      <c r="CWE1" s="53"/>
      <c r="CWF1" s="53"/>
      <c r="CWG1" s="53"/>
      <c r="CWH1" s="53"/>
      <c r="CWI1" s="53"/>
      <c r="CWJ1" s="53"/>
      <c r="CWK1" s="53"/>
      <c r="CWL1" s="53"/>
      <c r="CWM1" s="53"/>
      <c r="CWN1" s="53"/>
      <c r="CWO1" s="53"/>
      <c r="CWP1" s="53"/>
      <c r="CWQ1" s="53"/>
      <c r="CWR1" s="53"/>
      <c r="CWS1" s="53"/>
      <c r="CWT1" s="53"/>
      <c r="CWU1" s="53"/>
      <c r="CWV1" s="53"/>
      <c r="CWW1" s="53"/>
      <c r="CWX1" s="53"/>
      <c r="CWY1" s="53"/>
      <c r="CWZ1" s="53"/>
      <c r="CXA1" s="53"/>
      <c r="CXB1" s="53"/>
      <c r="CXC1" s="53"/>
      <c r="CXD1" s="53"/>
      <c r="CXE1" s="53"/>
      <c r="CXF1" s="53"/>
      <c r="CXG1" s="53"/>
      <c r="CXH1" s="53"/>
      <c r="CXI1" s="53"/>
      <c r="CXJ1" s="53"/>
      <c r="CXK1" s="53"/>
      <c r="CXL1" s="53"/>
      <c r="CXM1" s="53"/>
      <c r="CXN1" s="53"/>
      <c r="CXO1" s="53"/>
      <c r="CXP1" s="53"/>
      <c r="CXQ1" s="53"/>
      <c r="CXR1" s="53"/>
      <c r="CXS1" s="53"/>
      <c r="CXT1" s="53"/>
      <c r="CXU1" s="53"/>
      <c r="CXV1" s="53"/>
      <c r="CXW1" s="53"/>
      <c r="CXX1" s="53"/>
      <c r="CXY1" s="53"/>
      <c r="CXZ1" s="53"/>
      <c r="CYA1" s="53"/>
      <c r="CYB1" s="53"/>
      <c r="CYC1" s="53"/>
      <c r="CYD1" s="53"/>
      <c r="CYE1" s="53"/>
      <c r="CYF1" s="53"/>
      <c r="CYG1" s="53"/>
      <c r="CYH1" s="53"/>
      <c r="CYI1" s="53"/>
      <c r="CYJ1" s="53"/>
      <c r="CYK1" s="53"/>
      <c r="CYL1" s="53"/>
      <c r="CYM1" s="53"/>
      <c r="CYN1" s="53"/>
      <c r="CYO1" s="53"/>
      <c r="CYP1" s="53"/>
      <c r="CYQ1" s="53"/>
      <c r="CYR1" s="53"/>
      <c r="CYS1" s="53"/>
      <c r="CYT1" s="53"/>
      <c r="CYU1" s="53"/>
      <c r="CYV1" s="53"/>
      <c r="CYW1" s="53"/>
      <c r="CYX1" s="53"/>
      <c r="CYY1" s="53"/>
      <c r="CYZ1" s="53"/>
      <c r="CZA1" s="53"/>
      <c r="CZB1" s="53"/>
      <c r="CZC1" s="53"/>
      <c r="CZD1" s="53"/>
      <c r="CZE1" s="53"/>
      <c r="CZF1" s="53"/>
      <c r="CZG1" s="53"/>
      <c r="CZH1" s="53"/>
      <c r="CZI1" s="53"/>
      <c r="CZJ1" s="53"/>
      <c r="CZK1" s="53"/>
      <c r="CZL1" s="53"/>
      <c r="CZM1" s="53"/>
      <c r="CZN1" s="53"/>
      <c r="CZO1" s="53"/>
      <c r="CZP1" s="53"/>
      <c r="CZQ1" s="53"/>
      <c r="CZR1" s="53"/>
      <c r="CZS1" s="53"/>
      <c r="CZT1" s="53"/>
      <c r="CZU1" s="53"/>
      <c r="CZV1" s="53"/>
      <c r="CZW1" s="53"/>
      <c r="CZX1" s="53"/>
      <c r="CZY1" s="53"/>
      <c r="CZZ1" s="53"/>
      <c r="DAA1" s="53"/>
      <c r="DAB1" s="53"/>
      <c r="DAC1" s="53"/>
      <c r="DAD1" s="53"/>
      <c r="DAE1" s="53"/>
      <c r="DAF1" s="53"/>
      <c r="DAG1" s="53"/>
      <c r="DAH1" s="53"/>
      <c r="DAI1" s="53"/>
      <c r="DAJ1" s="53"/>
      <c r="DAK1" s="53"/>
      <c r="DAL1" s="53"/>
      <c r="DAM1" s="53"/>
      <c r="DAN1" s="53"/>
      <c r="DAO1" s="53"/>
      <c r="DAP1" s="53"/>
      <c r="DAQ1" s="53"/>
      <c r="DAR1" s="53"/>
      <c r="DAS1" s="53"/>
      <c r="DAT1" s="53"/>
      <c r="DAU1" s="53"/>
      <c r="DAV1" s="53"/>
      <c r="DAW1" s="53"/>
      <c r="DAX1" s="53"/>
      <c r="DAY1" s="53"/>
      <c r="DAZ1" s="53"/>
      <c r="DBA1" s="53"/>
      <c r="DBB1" s="53"/>
      <c r="DBC1" s="53"/>
      <c r="DBD1" s="53"/>
      <c r="DBE1" s="53"/>
      <c r="DBF1" s="53"/>
      <c r="DBG1" s="53"/>
      <c r="DBH1" s="53"/>
      <c r="DBI1" s="53"/>
      <c r="DBJ1" s="53"/>
      <c r="DBK1" s="53"/>
      <c r="DBL1" s="53"/>
      <c r="DBM1" s="53"/>
      <c r="DBN1" s="53"/>
      <c r="DBO1" s="53"/>
      <c r="DBP1" s="53"/>
      <c r="DBQ1" s="53"/>
      <c r="DBR1" s="53"/>
      <c r="DBS1" s="53"/>
      <c r="DBT1" s="53"/>
      <c r="DBU1" s="53"/>
      <c r="DBV1" s="53"/>
      <c r="DBW1" s="53"/>
      <c r="DBX1" s="53"/>
      <c r="DBY1" s="53"/>
      <c r="DBZ1" s="53"/>
      <c r="DCA1" s="53"/>
      <c r="DCB1" s="53"/>
      <c r="DCC1" s="53"/>
      <c r="DCD1" s="53"/>
      <c r="DCE1" s="53"/>
      <c r="DCF1" s="53"/>
      <c r="DCG1" s="53"/>
      <c r="DCH1" s="53"/>
      <c r="DCI1" s="53"/>
      <c r="DCJ1" s="53"/>
      <c r="DCK1" s="53"/>
      <c r="DCL1" s="53"/>
      <c r="DCM1" s="53"/>
      <c r="DCN1" s="53"/>
      <c r="DCO1" s="53"/>
      <c r="DCP1" s="53"/>
      <c r="DCQ1" s="53"/>
      <c r="DCR1" s="53"/>
      <c r="DCS1" s="53"/>
      <c r="DCT1" s="53"/>
      <c r="DCU1" s="53"/>
      <c r="DCV1" s="53"/>
      <c r="DCW1" s="53"/>
      <c r="DCX1" s="53"/>
      <c r="DCY1" s="53"/>
      <c r="DCZ1" s="53"/>
      <c r="DDA1" s="53"/>
      <c r="DDB1" s="53"/>
      <c r="DDC1" s="53"/>
      <c r="DDD1" s="53"/>
      <c r="DDE1" s="53"/>
      <c r="DDF1" s="53"/>
      <c r="DDG1" s="53"/>
      <c r="DDH1" s="53"/>
      <c r="DDI1" s="53"/>
      <c r="DDJ1" s="53"/>
      <c r="DDK1" s="53"/>
      <c r="DDL1" s="53"/>
      <c r="DDM1" s="53"/>
      <c r="DDN1" s="53"/>
      <c r="DDO1" s="53"/>
      <c r="DDP1" s="53"/>
      <c r="DDQ1" s="53"/>
      <c r="DDR1" s="53"/>
      <c r="DDS1" s="53"/>
      <c r="DDT1" s="53"/>
      <c r="DDU1" s="53"/>
      <c r="DDV1" s="53"/>
      <c r="DDW1" s="53"/>
      <c r="DDX1" s="53"/>
      <c r="DDY1" s="53"/>
      <c r="DDZ1" s="53"/>
      <c r="DEA1" s="53"/>
      <c r="DEB1" s="53"/>
      <c r="DEC1" s="53"/>
      <c r="DED1" s="53"/>
      <c r="DEE1" s="53"/>
      <c r="DEF1" s="53"/>
      <c r="DEG1" s="53"/>
      <c r="DEH1" s="53"/>
      <c r="DEI1" s="53"/>
      <c r="DEJ1" s="53"/>
      <c r="DEK1" s="53"/>
      <c r="DEL1" s="53"/>
      <c r="DEM1" s="53"/>
      <c r="DEN1" s="53"/>
      <c r="DEO1" s="53"/>
      <c r="DEP1" s="53"/>
      <c r="DEQ1" s="53"/>
      <c r="DER1" s="53"/>
      <c r="DES1" s="53"/>
      <c r="DET1" s="53"/>
      <c r="DEU1" s="53"/>
      <c r="DEV1" s="53"/>
      <c r="DEW1" s="53"/>
      <c r="DEX1" s="53"/>
      <c r="DEY1" s="53"/>
      <c r="DEZ1" s="53"/>
      <c r="DFA1" s="53"/>
      <c r="DFB1" s="53"/>
      <c r="DFC1" s="53"/>
      <c r="DFD1" s="53"/>
      <c r="DFE1" s="53"/>
      <c r="DFF1" s="53"/>
      <c r="DFG1" s="53"/>
      <c r="DFH1" s="53"/>
      <c r="DFI1" s="53"/>
      <c r="DFJ1" s="53"/>
      <c r="DFK1" s="53"/>
      <c r="DFL1" s="53"/>
      <c r="DFM1" s="53"/>
      <c r="DFN1" s="53"/>
      <c r="DFO1" s="53"/>
      <c r="DFP1" s="53"/>
      <c r="DFQ1" s="53"/>
      <c r="DFR1" s="53"/>
      <c r="DFS1" s="53"/>
      <c r="DFT1" s="53"/>
      <c r="DFU1" s="53"/>
      <c r="DFV1" s="53"/>
      <c r="DFW1" s="53"/>
      <c r="DFX1" s="53"/>
      <c r="DFY1" s="53"/>
      <c r="DFZ1" s="53"/>
      <c r="DGA1" s="53"/>
      <c r="DGB1" s="53"/>
      <c r="DGC1" s="53"/>
      <c r="DGD1" s="53"/>
      <c r="DGE1" s="53"/>
      <c r="DGF1" s="53"/>
      <c r="DGG1" s="53"/>
      <c r="DGH1" s="53"/>
      <c r="DGI1" s="53"/>
      <c r="DGJ1" s="53"/>
      <c r="DGK1" s="53"/>
      <c r="DGL1" s="53"/>
      <c r="DGM1" s="53"/>
      <c r="DGN1" s="53"/>
      <c r="DGO1" s="53"/>
      <c r="DGP1" s="53"/>
      <c r="DGQ1" s="53"/>
      <c r="DGR1" s="53"/>
      <c r="DGS1" s="53"/>
      <c r="DGT1" s="53"/>
      <c r="DGU1" s="53"/>
      <c r="DGV1" s="53"/>
      <c r="DGW1" s="53"/>
      <c r="DGX1" s="53"/>
      <c r="DGY1" s="53"/>
      <c r="DGZ1" s="53"/>
      <c r="DHA1" s="53"/>
      <c r="DHB1" s="53"/>
      <c r="DHC1" s="53"/>
      <c r="DHD1" s="53"/>
      <c r="DHE1" s="53"/>
      <c r="DHF1" s="53"/>
      <c r="DHG1" s="53"/>
      <c r="DHH1" s="53"/>
      <c r="DHI1" s="53"/>
      <c r="DHJ1" s="53"/>
      <c r="DHK1" s="53"/>
      <c r="DHL1" s="53"/>
      <c r="DHM1" s="53"/>
      <c r="DHN1" s="53"/>
      <c r="DHO1" s="53"/>
      <c r="DHP1" s="53"/>
      <c r="DHQ1" s="53"/>
      <c r="DHR1" s="53"/>
      <c r="DHS1" s="53"/>
      <c r="DHT1" s="53"/>
      <c r="DHU1" s="53"/>
      <c r="DHV1" s="53"/>
      <c r="DHW1" s="53"/>
      <c r="DHX1" s="53"/>
      <c r="DHY1" s="53"/>
      <c r="DHZ1" s="53"/>
      <c r="DIA1" s="53"/>
      <c r="DIB1" s="53"/>
      <c r="DIC1" s="53"/>
      <c r="DID1" s="53"/>
      <c r="DIE1" s="53"/>
      <c r="DIF1" s="53"/>
      <c r="DIG1" s="53"/>
      <c r="DIH1" s="53"/>
      <c r="DII1" s="53"/>
      <c r="DIJ1" s="53"/>
      <c r="DIK1" s="53"/>
      <c r="DIL1" s="53"/>
      <c r="DIM1" s="53"/>
      <c r="DIN1" s="53"/>
      <c r="DIO1" s="53"/>
      <c r="DIP1" s="53"/>
      <c r="DIQ1" s="53"/>
      <c r="DIR1" s="53"/>
      <c r="DIS1" s="53"/>
      <c r="DIT1" s="53"/>
      <c r="DIU1" s="53"/>
      <c r="DIV1" s="53"/>
      <c r="DIW1" s="53"/>
      <c r="DIX1" s="53"/>
      <c r="DIY1" s="53"/>
      <c r="DIZ1" s="53"/>
      <c r="DJA1" s="53"/>
      <c r="DJB1" s="53"/>
      <c r="DJC1" s="53"/>
      <c r="DJD1" s="53"/>
      <c r="DJE1" s="53"/>
      <c r="DJF1" s="53"/>
      <c r="DJG1" s="53"/>
      <c r="DJH1" s="53"/>
      <c r="DJI1" s="53"/>
      <c r="DJJ1" s="53"/>
      <c r="DJK1" s="53"/>
      <c r="DJL1" s="53"/>
      <c r="DJM1" s="53"/>
      <c r="DJN1" s="53"/>
      <c r="DJO1" s="53"/>
      <c r="DJP1" s="53"/>
      <c r="DJQ1" s="53"/>
      <c r="DJR1" s="53"/>
      <c r="DJS1" s="53"/>
      <c r="DJT1" s="53"/>
      <c r="DJU1" s="53"/>
      <c r="DJV1" s="53"/>
      <c r="DJW1" s="53"/>
      <c r="DJX1" s="53"/>
      <c r="DJY1" s="53"/>
      <c r="DJZ1" s="53"/>
      <c r="DKA1" s="53"/>
      <c r="DKB1" s="53"/>
      <c r="DKC1" s="53"/>
      <c r="DKD1" s="53"/>
      <c r="DKE1" s="53"/>
      <c r="DKF1" s="53"/>
      <c r="DKG1" s="53"/>
      <c r="DKH1" s="53"/>
      <c r="DKI1" s="53"/>
      <c r="DKJ1" s="53"/>
      <c r="DKK1" s="53"/>
      <c r="DKL1" s="53"/>
      <c r="DKM1" s="53"/>
      <c r="DKN1" s="53"/>
      <c r="DKO1" s="53"/>
      <c r="DKP1" s="53"/>
      <c r="DKQ1" s="53"/>
      <c r="DKR1" s="53"/>
      <c r="DKS1" s="53"/>
      <c r="DKT1" s="53"/>
      <c r="DKU1" s="53"/>
      <c r="DKV1" s="53"/>
      <c r="DKW1" s="53"/>
      <c r="DKX1" s="53"/>
      <c r="DKY1" s="53"/>
      <c r="DKZ1" s="53"/>
      <c r="DLA1" s="53"/>
      <c r="DLB1" s="53"/>
      <c r="DLC1" s="53"/>
      <c r="DLD1" s="53"/>
      <c r="DLE1" s="53"/>
      <c r="DLF1" s="53"/>
      <c r="DLG1" s="53"/>
      <c r="DLH1" s="53"/>
      <c r="DLI1" s="53"/>
      <c r="DLJ1" s="53"/>
      <c r="DLK1" s="53"/>
      <c r="DLL1" s="53"/>
      <c r="DLM1" s="53"/>
      <c r="DLN1" s="53"/>
      <c r="DLO1" s="53"/>
      <c r="DLP1" s="53"/>
      <c r="DLQ1" s="53"/>
      <c r="DLR1" s="53"/>
      <c r="DLS1" s="53"/>
      <c r="DLT1" s="53"/>
      <c r="DLU1" s="53"/>
      <c r="DLV1" s="53"/>
      <c r="DLW1" s="53"/>
      <c r="DLX1" s="53"/>
      <c r="DLY1" s="53"/>
      <c r="DLZ1" s="53"/>
      <c r="DMA1" s="53"/>
      <c r="DMB1" s="53"/>
      <c r="DMC1" s="53"/>
      <c r="DMD1" s="53"/>
      <c r="DME1" s="53"/>
      <c r="DMF1" s="53"/>
      <c r="DMG1" s="53"/>
      <c r="DMH1" s="53"/>
      <c r="DMI1" s="53"/>
      <c r="DMJ1" s="53"/>
      <c r="DMK1" s="53"/>
      <c r="DML1" s="53"/>
      <c r="DMM1" s="53"/>
      <c r="DMN1" s="53"/>
      <c r="DMO1" s="53"/>
      <c r="DMP1" s="53"/>
      <c r="DMQ1" s="53"/>
      <c r="DMR1" s="53"/>
      <c r="DMS1" s="53"/>
      <c r="DMT1" s="53"/>
      <c r="DMU1" s="53"/>
      <c r="DMV1" s="53"/>
      <c r="DMW1" s="53"/>
      <c r="DMX1" s="53"/>
      <c r="DMY1" s="53"/>
      <c r="DMZ1" s="53"/>
      <c r="DNA1" s="53"/>
      <c r="DNB1" s="53"/>
      <c r="DNC1" s="53"/>
      <c r="DND1" s="53"/>
      <c r="DNE1" s="53"/>
      <c r="DNF1" s="53"/>
      <c r="DNG1" s="53"/>
      <c r="DNH1" s="53"/>
      <c r="DNI1" s="53"/>
      <c r="DNJ1" s="53"/>
      <c r="DNK1" s="53"/>
      <c r="DNL1" s="53"/>
      <c r="DNM1" s="53"/>
      <c r="DNN1" s="53"/>
      <c r="DNO1" s="53"/>
      <c r="DNP1" s="53"/>
      <c r="DNQ1" s="53"/>
      <c r="DNR1" s="53"/>
      <c r="DNS1" s="53"/>
      <c r="DNT1" s="53"/>
      <c r="DNU1" s="53"/>
      <c r="DNV1" s="53"/>
      <c r="DNW1" s="53"/>
      <c r="DNX1" s="53"/>
      <c r="DNY1" s="53"/>
      <c r="DNZ1" s="53"/>
      <c r="DOA1" s="53"/>
      <c r="DOB1" s="53"/>
      <c r="DOC1" s="53"/>
      <c r="DOD1" s="53"/>
      <c r="DOE1" s="53"/>
      <c r="DOF1" s="53"/>
      <c r="DOG1" s="53"/>
      <c r="DOH1" s="53"/>
      <c r="DOI1" s="53"/>
      <c r="DOJ1" s="53"/>
      <c r="DOK1" s="53"/>
      <c r="DOL1" s="53"/>
      <c r="DOM1" s="53"/>
      <c r="DON1" s="53"/>
      <c r="DOO1" s="53"/>
      <c r="DOP1" s="53"/>
      <c r="DOQ1" s="53"/>
      <c r="DOR1" s="53"/>
      <c r="DOS1" s="53"/>
      <c r="DOT1" s="53"/>
      <c r="DOU1" s="53"/>
      <c r="DOV1" s="53"/>
      <c r="DOW1" s="53"/>
      <c r="DOX1" s="53"/>
      <c r="DOY1" s="53"/>
      <c r="DOZ1" s="53"/>
      <c r="DPA1" s="53"/>
      <c r="DPB1" s="53"/>
      <c r="DPC1" s="53"/>
      <c r="DPD1" s="53"/>
      <c r="DPE1" s="53"/>
      <c r="DPF1" s="53"/>
      <c r="DPG1" s="53"/>
      <c r="DPH1" s="53"/>
      <c r="DPI1" s="53"/>
      <c r="DPJ1" s="53"/>
      <c r="DPK1" s="53"/>
      <c r="DPL1" s="53"/>
      <c r="DPM1" s="53"/>
      <c r="DPN1" s="53"/>
      <c r="DPO1" s="53"/>
      <c r="DPP1" s="53"/>
      <c r="DPQ1" s="53"/>
      <c r="DPR1" s="53"/>
      <c r="DPS1" s="53"/>
      <c r="DPT1" s="53"/>
      <c r="DPU1" s="53"/>
      <c r="DPV1" s="53"/>
      <c r="DPW1" s="53"/>
      <c r="DPX1" s="53"/>
      <c r="DPY1" s="53"/>
      <c r="DPZ1" s="53"/>
      <c r="DQA1" s="53"/>
      <c r="DQB1" s="53"/>
      <c r="DQC1" s="53"/>
      <c r="DQD1" s="53"/>
      <c r="DQE1" s="53"/>
      <c r="DQF1" s="53"/>
      <c r="DQG1" s="53"/>
      <c r="DQH1" s="53"/>
      <c r="DQI1" s="53"/>
      <c r="DQJ1" s="53"/>
      <c r="DQK1" s="53"/>
      <c r="DQL1" s="53"/>
      <c r="DQM1" s="53"/>
      <c r="DQN1" s="53"/>
      <c r="DQO1" s="53"/>
      <c r="DQP1" s="53"/>
      <c r="DQQ1" s="53"/>
      <c r="DQR1" s="53"/>
      <c r="DQS1" s="53"/>
      <c r="DQT1" s="53"/>
      <c r="DQU1" s="53"/>
      <c r="DQV1" s="53"/>
      <c r="DQW1" s="53"/>
      <c r="DQX1" s="53"/>
      <c r="DQY1" s="53"/>
      <c r="DQZ1" s="53"/>
      <c r="DRA1" s="53"/>
      <c r="DRB1" s="53"/>
      <c r="DRC1" s="53"/>
      <c r="DRD1" s="53"/>
      <c r="DRE1" s="53"/>
      <c r="DRF1" s="53"/>
      <c r="DRG1" s="53"/>
      <c r="DRH1" s="53"/>
      <c r="DRI1" s="53"/>
      <c r="DRJ1" s="53"/>
      <c r="DRK1" s="53"/>
      <c r="DRL1" s="53"/>
      <c r="DRM1" s="53"/>
      <c r="DRN1" s="53"/>
      <c r="DRO1" s="53"/>
      <c r="DRP1" s="53"/>
      <c r="DRQ1" s="53"/>
      <c r="DRR1" s="53"/>
      <c r="DRS1" s="53"/>
      <c r="DRT1" s="53"/>
      <c r="DRU1" s="53"/>
      <c r="DRV1" s="53"/>
      <c r="DRW1" s="53"/>
      <c r="DRX1" s="53"/>
      <c r="DRY1" s="53"/>
      <c r="DRZ1" s="53"/>
      <c r="DSA1" s="53"/>
      <c r="DSB1" s="53"/>
      <c r="DSC1" s="53"/>
      <c r="DSD1" s="53"/>
      <c r="DSE1" s="53"/>
      <c r="DSF1" s="53"/>
      <c r="DSG1" s="53"/>
      <c r="DSH1" s="53"/>
      <c r="DSI1" s="53"/>
      <c r="DSJ1" s="53"/>
      <c r="DSK1" s="53"/>
      <c r="DSL1" s="53"/>
      <c r="DSM1" s="53"/>
      <c r="DSN1" s="53"/>
      <c r="DSO1" s="53"/>
      <c r="DSP1" s="53"/>
      <c r="DSQ1" s="53"/>
      <c r="DSR1" s="53"/>
      <c r="DSS1" s="53"/>
      <c r="DST1" s="53"/>
      <c r="DSU1" s="53"/>
      <c r="DSV1" s="53"/>
      <c r="DSW1" s="53"/>
      <c r="DSX1" s="53"/>
      <c r="DSY1" s="53"/>
      <c r="DSZ1" s="53"/>
      <c r="DTA1" s="53"/>
      <c r="DTB1" s="53"/>
      <c r="DTC1" s="53"/>
      <c r="DTD1" s="53"/>
      <c r="DTE1" s="53"/>
      <c r="DTF1" s="53"/>
      <c r="DTG1" s="53"/>
      <c r="DTH1" s="53"/>
      <c r="DTI1" s="53"/>
      <c r="DTJ1" s="53"/>
      <c r="DTK1" s="53"/>
      <c r="DTL1" s="53"/>
      <c r="DTM1" s="53"/>
      <c r="DTN1" s="53"/>
      <c r="DTO1" s="53"/>
      <c r="DTP1" s="53"/>
      <c r="DTQ1" s="53"/>
      <c r="DTR1" s="53"/>
      <c r="DTS1" s="53"/>
      <c r="DTT1" s="53"/>
      <c r="DTU1" s="53"/>
      <c r="DTV1" s="53"/>
      <c r="DTW1" s="53"/>
      <c r="DTX1" s="53"/>
      <c r="DTY1" s="53"/>
      <c r="DTZ1" s="53"/>
      <c r="DUA1" s="53"/>
      <c r="DUB1" s="53"/>
      <c r="DUC1" s="53"/>
      <c r="DUD1" s="53"/>
      <c r="DUE1" s="53"/>
      <c r="DUF1" s="53"/>
      <c r="DUG1" s="53"/>
      <c r="DUH1" s="53"/>
      <c r="DUI1" s="53"/>
      <c r="DUJ1" s="53"/>
      <c r="DUK1" s="53"/>
      <c r="DUL1" s="53"/>
      <c r="DUM1" s="53"/>
      <c r="DUN1" s="53"/>
      <c r="DUO1" s="53"/>
      <c r="DUP1" s="53"/>
      <c r="DUQ1" s="53"/>
      <c r="DUR1" s="53"/>
      <c r="DUS1" s="53"/>
      <c r="DUT1" s="53"/>
      <c r="DUU1" s="53"/>
      <c r="DUV1" s="53"/>
      <c r="DUW1" s="53"/>
      <c r="DUX1" s="53"/>
      <c r="DUY1" s="53"/>
      <c r="DUZ1" s="53"/>
      <c r="DVA1" s="53"/>
      <c r="DVB1" s="53"/>
      <c r="DVC1" s="53"/>
      <c r="DVD1" s="53"/>
      <c r="DVE1" s="53"/>
      <c r="DVF1" s="53"/>
      <c r="DVG1" s="53"/>
      <c r="DVH1" s="53"/>
      <c r="DVI1" s="53"/>
      <c r="DVJ1" s="53"/>
      <c r="DVK1" s="53"/>
      <c r="DVL1" s="53"/>
      <c r="DVM1" s="53"/>
      <c r="DVN1" s="53"/>
      <c r="DVO1" s="53"/>
      <c r="DVP1" s="53"/>
      <c r="DVQ1" s="53"/>
      <c r="DVR1" s="53"/>
      <c r="DVS1" s="53"/>
      <c r="DVT1" s="53"/>
      <c r="DVU1" s="53"/>
      <c r="DVV1" s="53"/>
      <c r="DVW1" s="53"/>
      <c r="DVX1" s="53"/>
      <c r="DVY1" s="53"/>
      <c r="DVZ1" s="53"/>
      <c r="DWA1" s="53"/>
      <c r="DWB1" s="53"/>
      <c r="DWC1" s="53"/>
      <c r="DWD1" s="53"/>
      <c r="DWE1" s="53"/>
      <c r="DWF1" s="53"/>
      <c r="DWG1" s="53"/>
      <c r="DWH1" s="53"/>
      <c r="DWI1" s="53"/>
      <c r="DWJ1" s="53"/>
      <c r="DWK1" s="53"/>
      <c r="DWL1" s="53"/>
      <c r="DWM1" s="53"/>
      <c r="DWN1" s="53"/>
      <c r="DWO1" s="53"/>
      <c r="DWP1" s="53"/>
      <c r="DWQ1" s="53"/>
      <c r="DWR1" s="53"/>
      <c r="DWS1" s="53"/>
      <c r="DWT1" s="53"/>
      <c r="DWU1" s="53"/>
      <c r="DWV1" s="53"/>
      <c r="DWW1" s="53"/>
      <c r="DWX1" s="53"/>
      <c r="DWY1" s="53"/>
      <c r="DWZ1" s="53"/>
      <c r="DXA1" s="53"/>
      <c r="DXB1" s="53"/>
      <c r="DXC1" s="53"/>
      <c r="DXD1" s="53"/>
      <c r="DXE1" s="53"/>
      <c r="DXF1" s="53"/>
      <c r="DXG1" s="53"/>
      <c r="DXH1" s="53"/>
      <c r="DXI1" s="53"/>
      <c r="DXJ1" s="53"/>
      <c r="DXK1" s="53"/>
      <c r="DXL1" s="53"/>
      <c r="DXM1" s="53"/>
      <c r="DXN1" s="53"/>
      <c r="DXO1" s="53"/>
      <c r="DXP1" s="53"/>
      <c r="DXQ1" s="53"/>
      <c r="DXR1" s="53"/>
      <c r="DXS1" s="53"/>
      <c r="DXT1" s="53"/>
      <c r="DXU1" s="53"/>
      <c r="DXV1" s="53"/>
      <c r="DXW1" s="53"/>
      <c r="DXX1" s="53"/>
      <c r="DXY1" s="53"/>
      <c r="DXZ1" s="53"/>
      <c r="DYA1" s="53"/>
      <c r="DYB1" s="53"/>
      <c r="DYC1" s="53"/>
      <c r="DYD1" s="53"/>
      <c r="DYE1" s="53"/>
      <c r="DYF1" s="53"/>
      <c r="DYG1" s="53"/>
      <c r="DYH1" s="53"/>
      <c r="DYI1" s="53"/>
      <c r="DYJ1" s="53"/>
      <c r="DYK1" s="53"/>
      <c r="DYL1" s="53"/>
      <c r="DYM1" s="53"/>
      <c r="DYN1" s="53"/>
      <c r="DYO1" s="53"/>
      <c r="DYP1" s="53"/>
      <c r="DYQ1" s="53"/>
      <c r="DYR1" s="53"/>
      <c r="DYS1" s="53"/>
      <c r="DYT1" s="53"/>
      <c r="DYU1" s="53"/>
      <c r="DYV1" s="53"/>
      <c r="DYW1" s="53"/>
      <c r="DYX1" s="53"/>
      <c r="DYY1" s="53"/>
      <c r="DYZ1" s="53"/>
      <c r="DZA1" s="53"/>
      <c r="DZB1" s="53"/>
      <c r="DZC1" s="53"/>
      <c r="DZD1" s="53"/>
      <c r="DZE1" s="53"/>
      <c r="DZF1" s="53"/>
      <c r="DZG1" s="53"/>
      <c r="DZH1" s="53"/>
      <c r="DZI1" s="53"/>
      <c r="DZJ1" s="53"/>
      <c r="DZK1" s="53"/>
      <c r="DZL1" s="53"/>
      <c r="DZM1" s="53"/>
      <c r="DZN1" s="53"/>
      <c r="DZO1" s="53"/>
      <c r="DZP1" s="53"/>
      <c r="DZQ1" s="53"/>
      <c r="DZR1" s="53"/>
      <c r="DZS1" s="53"/>
      <c r="DZT1" s="53"/>
      <c r="DZU1" s="53"/>
      <c r="DZV1" s="53"/>
      <c r="DZW1" s="53"/>
      <c r="DZX1" s="53"/>
      <c r="DZY1" s="53"/>
      <c r="DZZ1" s="53"/>
      <c r="EAA1" s="53"/>
      <c r="EAB1" s="53"/>
      <c r="EAC1" s="53"/>
      <c r="EAD1" s="53"/>
      <c r="EAE1" s="53"/>
      <c r="EAF1" s="53"/>
      <c r="EAG1" s="53"/>
      <c r="EAH1" s="53"/>
      <c r="EAI1" s="53"/>
      <c r="EAJ1" s="53"/>
      <c r="EAK1" s="53"/>
      <c r="EAL1" s="53"/>
      <c r="EAM1" s="53"/>
      <c r="EAN1" s="53"/>
      <c r="EAO1" s="53"/>
      <c r="EAP1" s="53"/>
      <c r="EAQ1" s="53"/>
      <c r="EAR1" s="53"/>
      <c r="EAS1" s="53"/>
      <c r="EAT1" s="53"/>
      <c r="EAU1" s="53"/>
      <c r="EAV1" s="53"/>
      <c r="EAW1" s="53"/>
      <c r="EAX1" s="53"/>
      <c r="EAY1" s="53"/>
      <c r="EAZ1" s="53"/>
      <c r="EBA1" s="53"/>
      <c r="EBB1" s="53"/>
      <c r="EBC1" s="53"/>
      <c r="EBD1" s="53"/>
      <c r="EBE1" s="53"/>
      <c r="EBF1" s="53"/>
      <c r="EBG1" s="53"/>
      <c r="EBH1" s="53"/>
      <c r="EBI1" s="53"/>
      <c r="EBJ1" s="53"/>
      <c r="EBK1" s="53"/>
      <c r="EBL1" s="53"/>
      <c r="EBM1" s="53"/>
      <c r="EBN1" s="53"/>
      <c r="EBO1" s="53"/>
      <c r="EBP1" s="53"/>
      <c r="EBQ1" s="53"/>
      <c r="EBR1" s="53"/>
      <c r="EBS1" s="53"/>
      <c r="EBT1" s="53"/>
      <c r="EBU1" s="53"/>
      <c r="EBV1" s="53"/>
      <c r="EBW1" s="53"/>
      <c r="EBX1" s="53"/>
      <c r="EBY1" s="53"/>
      <c r="EBZ1" s="53"/>
      <c r="ECA1" s="53"/>
      <c r="ECB1" s="53"/>
      <c r="ECC1" s="53"/>
      <c r="ECD1" s="53"/>
      <c r="ECE1" s="53"/>
      <c r="ECF1" s="53"/>
      <c r="ECG1" s="53"/>
      <c r="ECH1" s="53"/>
      <c r="ECI1" s="53"/>
      <c r="ECJ1" s="53"/>
      <c r="ECK1" s="53"/>
      <c r="ECL1" s="53"/>
      <c r="ECM1" s="53"/>
      <c r="ECN1" s="53"/>
      <c r="ECO1" s="53"/>
      <c r="ECP1" s="53"/>
      <c r="ECQ1" s="53"/>
      <c r="ECR1" s="53"/>
      <c r="ECS1" s="53"/>
      <c r="ECT1" s="53"/>
      <c r="ECU1" s="53"/>
      <c r="ECV1" s="53"/>
      <c r="ECW1" s="53"/>
      <c r="ECX1" s="53"/>
      <c r="ECY1" s="53"/>
      <c r="ECZ1" s="53"/>
      <c r="EDA1" s="53"/>
      <c r="EDB1" s="53"/>
      <c r="EDC1" s="53"/>
      <c r="EDD1" s="53"/>
      <c r="EDE1" s="53"/>
      <c r="EDF1" s="53"/>
      <c r="EDG1" s="53"/>
      <c r="EDH1" s="53"/>
      <c r="EDI1" s="53"/>
      <c r="EDJ1" s="53"/>
      <c r="EDK1" s="53"/>
      <c r="EDL1" s="53"/>
      <c r="EDM1" s="53"/>
      <c r="EDN1" s="53"/>
      <c r="EDO1" s="53"/>
      <c r="EDP1" s="53"/>
      <c r="EDQ1" s="53"/>
      <c r="EDR1" s="53"/>
      <c r="EDS1" s="53"/>
      <c r="EDT1" s="53"/>
      <c r="EDU1" s="53"/>
      <c r="EDV1" s="53"/>
      <c r="EDW1" s="53"/>
      <c r="EDX1" s="53"/>
      <c r="EDY1" s="53"/>
      <c r="EDZ1" s="53"/>
      <c r="EEA1" s="53"/>
      <c r="EEB1" s="53"/>
      <c r="EEC1" s="53"/>
      <c r="EED1" s="53"/>
      <c r="EEE1" s="53"/>
      <c r="EEF1" s="53"/>
      <c r="EEG1" s="53"/>
      <c r="EEH1" s="53"/>
      <c r="EEI1" s="53"/>
      <c r="EEJ1" s="53"/>
      <c r="EEK1" s="53"/>
      <c r="EEL1" s="53"/>
      <c r="EEM1" s="53"/>
      <c r="EEN1" s="53"/>
      <c r="EEO1" s="53"/>
      <c r="EEP1" s="53"/>
      <c r="EEQ1" s="53"/>
      <c r="EER1" s="53"/>
      <c r="EES1" s="53"/>
      <c r="EET1" s="53"/>
      <c r="EEU1" s="53"/>
      <c r="EEV1" s="53"/>
      <c r="EEW1" s="53"/>
      <c r="EEX1" s="53"/>
      <c r="EEY1" s="53"/>
      <c r="EEZ1" s="53"/>
      <c r="EFA1" s="53"/>
      <c r="EFB1" s="53"/>
      <c r="EFC1" s="53"/>
      <c r="EFD1" s="53"/>
      <c r="EFE1" s="53"/>
      <c r="EFF1" s="53"/>
      <c r="EFG1" s="53"/>
      <c r="EFH1" s="53"/>
      <c r="EFI1" s="53"/>
      <c r="EFJ1" s="53"/>
      <c r="EFK1" s="53"/>
      <c r="EFL1" s="53"/>
      <c r="EFM1" s="53"/>
      <c r="EFN1" s="53"/>
      <c r="EFO1" s="53"/>
      <c r="EFP1" s="53"/>
      <c r="EFQ1" s="53"/>
      <c r="EFR1" s="53"/>
      <c r="EFS1" s="53"/>
      <c r="EFT1" s="53"/>
      <c r="EFU1" s="53"/>
      <c r="EFV1" s="53"/>
      <c r="EFW1" s="53"/>
      <c r="EFX1" s="53"/>
      <c r="EFY1" s="53"/>
      <c r="EFZ1" s="53"/>
      <c r="EGA1" s="53"/>
      <c r="EGB1" s="53"/>
      <c r="EGC1" s="53"/>
      <c r="EGD1" s="53"/>
      <c r="EGE1" s="53"/>
      <c r="EGF1" s="53"/>
      <c r="EGG1" s="53"/>
      <c r="EGH1" s="53"/>
      <c r="EGI1" s="53"/>
      <c r="EGJ1" s="53"/>
      <c r="EGK1" s="53"/>
      <c r="EGL1" s="53"/>
      <c r="EGM1" s="53"/>
      <c r="EGN1" s="53"/>
      <c r="EGO1" s="53"/>
      <c r="EGP1" s="53"/>
      <c r="EGQ1" s="53"/>
      <c r="EGR1" s="53"/>
      <c r="EGS1" s="53"/>
      <c r="EGT1" s="53"/>
      <c r="EGU1" s="53"/>
      <c r="EGV1" s="53"/>
      <c r="EGW1" s="53"/>
      <c r="EGX1" s="53"/>
      <c r="EGY1" s="53"/>
      <c r="EGZ1" s="53"/>
      <c r="EHA1" s="53"/>
      <c r="EHB1" s="53"/>
      <c r="EHC1" s="53"/>
      <c r="EHD1" s="53"/>
      <c r="EHE1" s="53"/>
      <c r="EHF1" s="53"/>
      <c r="EHG1" s="53"/>
      <c r="EHH1" s="53"/>
      <c r="EHI1" s="53"/>
      <c r="EHJ1" s="53"/>
      <c r="EHK1" s="53"/>
      <c r="EHL1" s="53"/>
      <c r="EHM1" s="53"/>
      <c r="EHN1" s="53"/>
      <c r="EHO1" s="53"/>
      <c r="EHP1" s="53"/>
      <c r="EHQ1" s="53"/>
      <c r="EHR1" s="53"/>
      <c r="EHS1" s="53"/>
      <c r="EHT1" s="53"/>
      <c r="EHU1" s="53"/>
      <c r="EHV1" s="53"/>
      <c r="EHW1" s="53"/>
      <c r="EHX1" s="53"/>
      <c r="EHY1" s="53"/>
      <c r="EHZ1" s="53"/>
      <c r="EIA1" s="53"/>
      <c r="EIB1" s="53"/>
      <c r="EIC1" s="53"/>
      <c r="EID1" s="53"/>
      <c r="EIE1" s="53"/>
      <c r="EIF1" s="53"/>
      <c r="EIG1" s="53"/>
      <c r="EIH1" s="53"/>
      <c r="EII1" s="53"/>
      <c r="EIJ1" s="53"/>
      <c r="EIK1" s="53"/>
      <c r="EIL1" s="53"/>
      <c r="EIM1" s="53"/>
      <c r="EIN1" s="53"/>
      <c r="EIO1" s="53"/>
      <c r="EIP1" s="53"/>
      <c r="EIQ1" s="53"/>
      <c r="EIR1" s="53"/>
      <c r="EIS1" s="53"/>
      <c r="EIT1" s="53"/>
      <c r="EIU1" s="53"/>
      <c r="EIV1" s="53"/>
      <c r="EIW1" s="53"/>
      <c r="EIX1" s="53"/>
      <c r="EIY1" s="53"/>
      <c r="EIZ1" s="53"/>
      <c r="EJA1" s="53"/>
      <c r="EJB1" s="53"/>
      <c r="EJC1" s="53"/>
      <c r="EJD1" s="53"/>
      <c r="EJE1" s="53"/>
      <c r="EJF1" s="53"/>
      <c r="EJG1" s="53"/>
      <c r="EJH1" s="53"/>
      <c r="EJI1" s="53"/>
      <c r="EJJ1" s="53"/>
      <c r="EJK1" s="53"/>
      <c r="EJL1" s="53"/>
      <c r="EJM1" s="53"/>
      <c r="EJN1" s="53"/>
      <c r="EJO1" s="53"/>
      <c r="EJP1" s="53"/>
      <c r="EJQ1" s="53"/>
      <c r="EJR1" s="53"/>
      <c r="EJS1" s="53"/>
      <c r="EJT1" s="53"/>
      <c r="EJU1" s="53"/>
      <c r="EJV1" s="53"/>
      <c r="EJW1" s="53"/>
      <c r="EJX1" s="53"/>
      <c r="EJY1" s="53"/>
      <c r="EJZ1" s="53"/>
      <c r="EKA1" s="53"/>
      <c r="EKB1" s="53"/>
      <c r="EKC1" s="53"/>
      <c r="EKD1" s="53"/>
      <c r="EKE1" s="53"/>
      <c r="EKF1" s="53"/>
      <c r="EKG1" s="53"/>
      <c r="EKH1" s="53"/>
      <c r="EKI1" s="53"/>
      <c r="EKJ1" s="53"/>
      <c r="EKK1" s="53"/>
      <c r="EKL1" s="53"/>
      <c r="EKM1" s="53"/>
      <c r="EKN1" s="53"/>
      <c r="EKO1" s="53"/>
      <c r="EKP1" s="53"/>
      <c r="EKQ1" s="53"/>
      <c r="EKR1" s="53"/>
      <c r="EKS1" s="53"/>
      <c r="EKT1" s="53"/>
      <c r="EKU1" s="53"/>
      <c r="EKV1" s="53"/>
      <c r="EKW1" s="53"/>
      <c r="EKX1" s="53"/>
      <c r="EKY1" s="53"/>
      <c r="EKZ1" s="53"/>
      <c r="ELA1" s="53"/>
      <c r="ELB1" s="53"/>
      <c r="ELC1" s="53"/>
      <c r="ELD1" s="53"/>
      <c r="ELE1" s="53"/>
      <c r="ELF1" s="53"/>
      <c r="ELG1" s="53"/>
      <c r="ELH1" s="53"/>
      <c r="ELI1" s="53"/>
      <c r="ELJ1" s="53"/>
      <c r="ELK1" s="53"/>
      <c r="ELL1" s="53"/>
      <c r="ELM1" s="53"/>
      <c r="ELN1" s="53"/>
      <c r="ELO1" s="53"/>
      <c r="ELP1" s="53"/>
      <c r="ELQ1" s="53"/>
      <c r="ELR1" s="53"/>
      <c r="ELS1" s="53"/>
      <c r="ELT1" s="53"/>
      <c r="ELU1" s="53"/>
      <c r="ELV1" s="53"/>
      <c r="ELW1" s="53"/>
      <c r="ELX1" s="53"/>
      <c r="ELY1" s="53"/>
      <c r="ELZ1" s="53"/>
      <c r="EMA1" s="53"/>
      <c r="EMB1" s="53"/>
      <c r="EMC1" s="53"/>
      <c r="EMD1" s="53"/>
      <c r="EME1" s="53"/>
      <c r="EMF1" s="53"/>
      <c r="EMG1" s="53"/>
      <c r="EMH1" s="53"/>
      <c r="EMI1" s="53"/>
      <c r="EMJ1" s="53"/>
      <c r="EMK1" s="53"/>
      <c r="EML1" s="53"/>
      <c r="EMM1" s="53"/>
      <c r="EMN1" s="53"/>
      <c r="EMO1" s="53"/>
      <c r="EMP1" s="53"/>
      <c r="EMQ1" s="53"/>
      <c r="EMR1" s="53"/>
      <c r="EMS1" s="53"/>
      <c r="EMT1" s="53"/>
      <c r="EMU1" s="53"/>
      <c r="EMV1" s="53"/>
      <c r="EMW1" s="53"/>
      <c r="EMX1" s="53"/>
      <c r="EMY1" s="53"/>
      <c r="EMZ1" s="53"/>
      <c r="ENA1" s="53"/>
      <c r="ENB1" s="53"/>
      <c r="ENC1" s="53"/>
      <c r="END1" s="53"/>
      <c r="ENE1" s="53"/>
      <c r="ENF1" s="53"/>
      <c r="ENG1" s="53"/>
      <c r="ENH1" s="53"/>
      <c r="ENI1" s="53"/>
      <c r="ENJ1" s="53"/>
      <c r="ENK1" s="53"/>
      <c r="ENL1" s="53"/>
      <c r="ENM1" s="53"/>
      <c r="ENN1" s="53"/>
      <c r="ENO1" s="53"/>
      <c r="ENP1" s="53"/>
      <c r="ENQ1" s="53"/>
      <c r="ENR1" s="53"/>
      <c r="ENS1" s="53"/>
      <c r="ENT1" s="53"/>
      <c r="ENU1" s="53"/>
      <c r="ENV1" s="53"/>
      <c r="ENW1" s="53"/>
      <c r="ENX1" s="53"/>
      <c r="ENY1" s="53"/>
      <c r="ENZ1" s="53"/>
      <c r="EOA1" s="53"/>
      <c r="EOB1" s="53"/>
      <c r="EOC1" s="53"/>
      <c r="EOD1" s="53"/>
      <c r="EOE1" s="53"/>
      <c r="EOF1" s="53"/>
      <c r="EOG1" s="53"/>
      <c r="EOH1" s="53"/>
      <c r="EOI1" s="53"/>
      <c r="EOJ1" s="53"/>
      <c r="EOK1" s="53"/>
      <c r="EOL1" s="53"/>
      <c r="EOM1" s="53"/>
      <c r="EON1" s="53"/>
      <c r="EOO1" s="53"/>
      <c r="EOP1" s="53"/>
      <c r="EOQ1" s="53"/>
      <c r="EOR1" s="53"/>
      <c r="EOS1" s="53"/>
      <c r="EOT1" s="53"/>
      <c r="EOU1" s="53"/>
      <c r="EOV1" s="53"/>
      <c r="EOW1" s="53"/>
      <c r="EOX1" s="53"/>
      <c r="EOY1" s="53"/>
      <c r="EOZ1" s="53"/>
      <c r="EPA1" s="53"/>
      <c r="EPB1" s="53"/>
      <c r="EPC1" s="53"/>
      <c r="EPD1" s="53"/>
      <c r="EPE1" s="53"/>
      <c r="EPF1" s="53"/>
      <c r="EPG1" s="53"/>
      <c r="EPH1" s="53"/>
      <c r="EPI1" s="53"/>
      <c r="EPJ1" s="53"/>
      <c r="EPK1" s="53"/>
      <c r="EPL1" s="53"/>
      <c r="EPM1" s="53"/>
      <c r="EPN1" s="53"/>
      <c r="EPO1" s="53"/>
      <c r="EPP1" s="53"/>
      <c r="EPQ1" s="53"/>
      <c r="EPR1" s="53"/>
      <c r="EPS1" s="53"/>
      <c r="EPT1" s="53"/>
      <c r="EPU1" s="53"/>
      <c r="EPV1" s="53"/>
      <c r="EPW1" s="53"/>
      <c r="EPX1" s="53"/>
      <c r="EPY1" s="53"/>
      <c r="EPZ1" s="53"/>
      <c r="EQA1" s="53"/>
      <c r="EQB1" s="53"/>
      <c r="EQC1" s="53"/>
      <c r="EQD1" s="53"/>
      <c r="EQE1" s="53"/>
      <c r="EQF1" s="53"/>
      <c r="EQG1" s="53"/>
      <c r="EQH1" s="53"/>
      <c r="EQI1" s="53"/>
      <c r="EQJ1" s="53"/>
      <c r="EQK1" s="53"/>
      <c r="EQL1" s="53"/>
      <c r="EQM1" s="53"/>
      <c r="EQN1" s="53"/>
      <c r="EQO1" s="53"/>
      <c r="EQP1" s="53"/>
      <c r="EQQ1" s="53"/>
      <c r="EQR1" s="53"/>
      <c r="EQS1" s="53"/>
      <c r="EQT1" s="53"/>
      <c r="EQU1" s="53"/>
      <c r="EQV1" s="53"/>
      <c r="EQW1" s="53"/>
      <c r="EQX1" s="53"/>
      <c r="EQY1" s="53"/>
      <c r="EQZ1" s="53"/>
      <c r="ERA1" s="53"/>
      <c r="ERB1" s="53"/>
      <c r="ERC1" s="53"/>
      <c r="ERD1" s="53"/>
      <c r="ERE1" s="53"/>
      <c r="ERF1" s="53"/>
      <c r="ERG1" s="53"/>
      <c r="ERH1" s="53"/>
      <c r="ERI1" s="53"/>
      <c r="ERJ1" s="53"/>
      <c r="ERK1" s="53"/>
      <c r="ERL1" s="53"/>
      <c r="ERM1" s="53"/>
      <c r="ERN1" s="53"/>
      <c r="ERO1" s="53"/>
      <c r="ERP1" s="53"/>
      <c r="ERQ1" s="53"/>
      <c r="ERR1" s="53"/>
      <c r="ERS1" s="53"/>
      <c r="ERT1" s="53"/>
      <c r="ERU1" s="53"/>
      <c r="ERV1" s="53"/>
      <c r="ERW1" s="53"/>
      <c r="ERX1" s="53"/>
      <c r="ERY1" s="53"/>
      <c r="ERZ1" s="53"/>
      <c r="ESA1" s="53"/>
      <c r="ESB1" s="53"/>
      <c r="ESC1" s="53"/>
      <c r="ESD1" s="53"/>
      <c r="ESE1" s="53"/>
      <c r="ESF1" s="53"/>
      <c r="ESG1" s="53"/>
      <c r="ESH1" s="53"/>
      <c r="ESI1" s="53"/>
      <c r="ESJ1" s="53"/>
      <c r="ESK1" s="53"/>
      <c r="ESL1" s="53"/>
      <c r="ESM1" s="53"/>
      <c r="ESN1" s="53"/>
      <c r="ESO1" s="53"/>
      <c r="ESP1" s="53"/>
      <c r="ESQ1" s="53"/>
      <c r="ESR1" s="53"/>
      <c r="ESS1" s="53"/>
      <c r="EST1" s="53"/>
      <c r="ESU1" s="53"/>
      <c r="ESV1" s="53"/>
      <c r="ESW1" s="53"/>
      <c r="ESX1" s="53"/>
      <c r="ESY1" s="53"/>
      <c r="ESZ1" s="53"/>
      <c r="ETA1" s="53"/>
      <c r="ETB1" s="53"/>
      <c r="ETC1" s="53"/>
      <c r="ETD1" s="53"/>
      <c r="ETE1" s="53"/>
      <c r="ETF1" s="53"/>
      <c r="ETG1" s="53"/>
      <c r="ETH1" s="53"/>
      <c r="ETI1" s="53"/>
      <c r="ETJ1" s="53"/>
      <c r="ETK1" s="53"/>
      <c r="ETL1" s="53"/>
      <c r="ETM1" s="53"/>
      <c r="ETN1" s="53"/>
      <c r="ETO1" s="53"/>
      <c r="ETP1" s="53"/>
      <c r="ETQ1" s="53"/>
      <c r="ETR1" s="53"/>
      <c r="ETS1" s="53"/>
      <c r="ETT1" s="53"/>
      <c r="ETU1" s="53"/>
      <c r="ETV1" s="53"/>
      <c r="ETW1" s="53"/>
      <c r="ETX1" s="53"/>
      <c r="ETY1" s="53"/>
      <c r="ETZ1" s="53"/>
      <c r="EUA1" s="53"/>
      <c r="EUB1" s="53"/>
      <c r="EUC1" s="53"/>
      <c r="EUD1" s="53"/>
      <c r="EUE1" s="53"/>
      <c r="EUF1" s="53"/>
      <c r="EUG1" s="53"/>
      <c r="EUH1" s="53"/>
      <c r="EUI1" s="53"/>
      <c r="EUJ1" s="53"/>
      <c r="EUK1" s="53"/>
      <c r="EUL1" s="53"/>
      <c r="EUM1" s="53"/>
      <c r="EUN1" s="53"/>
      <c r="EUO1" s="53"/>
      <c r="EUP1" s="53"/>
      <c r="EUQ1" s="53"/>
      <c r="EUR1" s="53"/>
      <c r="EUS1" s="53"/>
      <c r="EUT1" s="53"/>
      <c r="EUU1" s="53"/>
      <c r="EUV1" s="53"/>
      <c r="EUW1" s="53"/>
      <c r="EUX1" s="53"/>
      <c r="EUY1" s="53"/>
      <c r="EUZ1" s="53"/>
      <c r="EVA1" s="53"/>
      <c r="EVB1" s="53"/>
      <c r="EVC1" s="53"/>
      <c r="EVD1" s="53"/>
      <c r="EVE1" s="53"/>
      <c r="EVF1" s="53"/>
      <c r="EVG1" s="53"/>
      <c r="EVH1" s="53"/>
      <c r="EVI1" s="53"/>
      <c r="EVJ1" s="53"/>
      <c r="EVK1" s="53"/>
      <c r="EVL1" s="53"/>
      <c r="EVM1" s="53"/>
      <c r="EVN1" s="53"/>
      <c r="EVO1" s="53"/>
      <c r="EVP1" s="53"/>
      <c r="EVQ1" s="53"/>
      <c r="EVR1" s="53"/>
      <c r="EVS1" s="53"/>
      <c r="EVT1" s="53"/>
      <c r="EVU1" s="53"/>
      <c r="EVV1" s="53"/>
      <c r="EVW1" s="53"/>
      <c r="EVX1" s="53"/>
      <c r="EVY1" s="53"/>
      <c r="EVZ1" s="53"/>
      <c r="EWA1" s="53"/>
      <c r="EWB1" s="53"/>
      <c r="EWC1" s="53"/>
      <c r="EWD1" s="53"/>
      <c r="EWE1" s="53"/>
      <c r="EWF1" s="53"/>
      <c r="EWG1" s="53"/>
      <c r="EWH1" s="53"/>
      <c r="EWI1" s="53"/>
      <c r="EWJ1" s="53"/>
      <c r="EWK1" s="53"/>
      <c r="EWL1" s="53"/>
      <c r="EWM1" s="53"/>
      <c r="EWN1" s="53"/>
      <c r="EWO1" s="53"/>
      <c r="EWP1" s="53"/>
      <c r="EWQ1" s="53"/>
      <c r="EWR1" s="53"/>
      <c r="EWS1" s="53"/>
      <c r="EWT1" s="53"/>
      <c r="EWU1" s="53"/>
      <c r="EWV1" s="53"/>
      <c r="EWW1" s="53"/>
      <c r="EWX1" s="53"/>
      <c r="EWY1" s="53"/>
      <c r="EWZ1" s="53"/>
      <c r="EXA1" s="53"/>
      <c r="EXB1" s="53"/>
      <c r="EXC1" s="53"/>
      <c r="EXD1" s="53"/>
      <c r="EXE1" s="53"/>
      <c r="EXF1" s="53"/>
      <c r="EXG1" s="53"/>
      <c r="EXH1" s="53"/>
      <c r="EXI1" s="53"/>
      <c r="EXJ1" s="53"/>
      <c r="EXK1" s="53"/>
      <c r="EXL1" s="53"/>
      <c r="EXM1" s="53"/>
      <c r="EXN1" s="53"/>
      <c r="EXO1" s="53"/>
      <c r="EXP1" s="53"/>
      <c r="EXQ1" s="53"/>
      <c r="EXR1" s="53"/>
      <c r="EXS1" s="53"/>
      <c r="EXT1" s="53"/>
      <c r="EXU1" s="53"/>
      <c r="EXV1" s="53"/>
      <c r="EXW1" s="53"/>
      <c r="EXX1" s="53"/>
      <c r="EXY1" s="53"/>
      <c r="EXZ1" s="53"/>
      <c r="EYA1" s="53"/>
      <c r="EYB1" s="53"/>
      <c r="EYC1" s="53"/>
      <c r="EYD1" s="53"/>
      <c r="EYE1" s="53"/>
      <c r="EYF1" s="53"/>
      <c r="EYG1" s="53"/>
      <c r="EYH1" s="53"/>
      <c r="EYI1" s="53"/>
      <c r="EYJ1" s="53"/>
      <c r="EYK1" s="53"/>
      <c r="EYL1" s="53"/>
      <c r="EYM1" s="53"/>
      <c r="EYN1" s="53"/>
      <c r="EYO1" s="53"/>
      <c r="EYP1" s="53"/>
      <c r="EYQ1" s="53"/>
      <c r="EYR1" s="53"/>
      <c r="EYS1" s="53"/>
      <c r="EYT1" s="53"/>
      <c r="EYU1" s="53"/>
      <c r="EYV1" s="53"/>
      <c r="EYW1" s="53"/>
      <c r="EYX1" s="53"/>
      <c r="EYY1" s="53"/>
      <c r="EYZ1" s="53"/>
      <c r="EZA1" s="53"/>
      <c r="EZB1" s="53"/>
      <c r="EZC1" s="53"/>
      <c r="EZD1" s="53"/>
      <c r="EZE1" s="53"/>
      <c r="EZF1" s="53"/>
      <c r="EZG1" s="53"/>
      <c r="EZH1" s="53"/>
      <c r="EZI1" s="53"/>
      <c r="EZJ1" s="53"/>
      <c r="EZK1" s="53"/>
      <c r="EZL1" s="53"/>
      <c r="EZM1" s="53"/>
      <c r="EZN1" s="53"/>
      <c r="EZO1" s="53"/>
      <c r="EZP1" s="53"/>
      <c r="EZQ1" s="53"/>
      <c r="EZR1" s="53"/>
      <c r="EZS1" s="53"/>
      <c r="EZT1" s="53"/>
      <c r="EZU1" s="53"/>
      <c r="EZV1" s="53"/>
      <c r="EZW1" s="53"/>
      <c r="EZX1" s="53"/>
      <c r="EZY1" s="53"/>
      <c r="EZZ1" s="53"/>
      <c r="FAA1" s="53"/>
      <c r="FAB1" s="53"/>
      <c r="FAC1" s="53"/>
      <c r="FAD1" s="53"/>
      <c r="FAE1" s="53"/>
      <c r="FAF1" s="53"/>
      <c r="FAG1" s="53"/>
      <c r="FAH1" s="53"/>
      <c r="FAI1" s="53"/>
      <c r="FAJ1" s="53"/>
      <c r="FAK1" s="53"/>
      <c r="FAL1" s="53"/>
      <c r="FAM1" s="53"/>
      <c r="FAN1" s="53"/>
      <c r="FAO1" s="53"/>
      <c r="FAP1" s="53"/>
      <c r="FAQ1" s="53"/>
      <c r="FAR1" s="53"/>
      <c r="FAS1" s="53"/>
      <c r="FAT1" s="53"/>
      <c r="FAU1" s="53"/>
      <c r="FAV1" s="53"/>
      <c r="FAW1" s="53"/>
      <c r="FAX1" s="53"/>
      <c r="FAY1" s="53"/>
      <c r="FAZ1" s="53"/>
      <c r="FBA1" s="53"/>
      <c r="FBB1" s="53"/>
      <c r="FBC1" s="53"/>
      <c r="FBD1" s="53"/>
      <c r="FBE1" s="53"/>
      <c r="FBF1" s="53"/>
      <c r="FBG1" s="53"/>
      <c r="FBH1" s="53"/>
      <c r="FBI1" s="53"/>
      <c r="FBJ1" s="53"/>
      <c r="FBK1" s="53"/>
      <c r="FBL1" s="53"/>
      <c r="FBM1" s="53"/>
      <c r="FBN1" s="53"/>
      <c r="FBO1" s="53"/>
      <c r="FBP1" s="53"/>
      <c r="FBQ1" s="53"/>
      <c r="FBR1" s="53"/>
      <c r="FBS1" s="53"/>
      <c r="FBT1" s="53"/>
      <c r="FBU1" s="53"/>
      <c r="FBV1" s="53"/>
      <c r="FBW1" s="53"/>
      <c r="FBX1" s="53"/>
      <c r="FBY1" s="53"/>
      <c r="FBZ1" s="53"/>
      <c r="FCA1" s="53"/>
      <c r="FCB1" s="53"/>
      <c r="FCC1" s="53"/>
      <c r="FCD1" s="53"/>
      <c r="FCE1" s="53"/>
      <c r="FCF1" s="53"/>
      <c r="FCG1" s="53"/>
      <c r="FCH1" s="53"/>
      <c r="FCI1" s="53"/>
      <c r="FCJ1" s="53"/>
      <c r="FCK1" s="53"/>
      <c r="FCL1" s="53"/>
      <c r="FCM1" s="53"/>
      <c r="FCN1" s="53"/>
      <c r="FCO1" s="53"/>
      <c r="FCP1" s="53"/>
      <c r="FCQ1" s="53"/>
      <c r="FCR1" s="53"/>
      <c r="FCS1" s="53"/>
      <c r="FCT1" s="53"/>
      <c r="FCU1" s="53"/>
      <c r="FCV1" s="53"/>
      <c r="FCW1" s="53"/>
      <c r="FCX1" s="53"/>
      <c r="FCY1" s="53"/>
      <c r="FCZ1" s="53"/>
      <c r="FDA1" s="53"/>
      <c r="FDB1" s="53"/>
      <c r="FDC1" s="53"/>
      <c r="FDD1" s="53"/>
      <c r="FDE1" s="53"/>
      <c r="FDF1" s="53"/>
      <c r="FDG1" s="53"/>
      <c r="FDH1" s="53"/>
      <c r="FDI1" s="53"/>
      <c r="FDJ1" s="53"/>
      <c r="FDK1" s="53"/>
      <c r="FDL1" s="53"/>
      <c r="FDM1" s="53"/>
      <c r="FDN1" s="53"/>
      <c r="FDO1" s="53"/>
      <c r="FDP1" s="53"/>
      <c r="FDQ1" s="53"/>
      <c r="FDR1" s="53"/>
      <c r="FDS1" s="53"/>
      <c r="FDT1" s="53"/>
      <c r="FDU1" s="53"/>
      <c r="FDV1" s="53"/>
      <c r="FDW1" s="53"/>
      <c r="FDX1" s="53"/>
      <c r="FDY1" s="53"/>
      <c r="FDZ1" s="53"/>
      <c r="FEA1" s="53"/>
      <c r="FEB1" s="53"/>
      <c r="FEC1" s="53"/>
      <c r="FED1" s="53"/>
      <c r="FEE1" s="53"/>
      <c r="FEF1" s="53"/>
      <c r="FEG1" s="53"/>
      <c r="FEH1" s="53"/>
      <c r="FEI1" s="53"/>
      <c r="FEJ1" s="53"/>
      <c r="FEK1" s="53"/>
      <c r="FEL1" s="53"/>
      <c r="FEM1" s="53"/>
      <c r="FEN1" s="53"/>
      <c r="FEO1" s="53"/>
      <c r="FEP1" s="53"/>
      <c r="FEQ1" s="53"/>
      <c r="FER1" s="53"/>
      <c r="FES1" s="53"/>
      <c r="FET1" s="53"/>
      <c r="FEU1" s="53"/>
      <c r="FEV1" s="53"/>
      <c r="FEW1" s="53"/>
      <c r="FEX1" s="53"/>
      <c r="FEY1" s="53"/>
      <c r="FEZ1" s="53"/>
      <c r="FFA1" s="53"/>
      <c r="FFB1" s="53"/>
      <c r="FFC1" s="53"/>
      <c r="FFD1" s="53"/>
      <c r="FFE1" s="53"/>
      <c r="FFF1" s="53"/>
      <c r="FFG1" s="53"/>
      <c r="FFH1" s="53"/>
      <c r="FFI1" s="53"/>
      <c r="FFJ1" s="53"/>
      <c r="FFK1" s="53"/>
      <c r="FFL1" s="53"/>
      <c r="FFM1" s="53"/>
      <c r="FFN1" s="53"/>
      <c r="FFO1" s="53"/>
      <c r="FFP1" s="53"/>
      <c r="FFQ1" s="53"/>
      <c r="FFR1" s="53"/>
      <c r="FFS1" s="53"/>
      <c r="FFT1" s="53"/>
      <c r="FFU1" s="53"/>
      <c r="FFV1" s="53"/>
      <c r="FFW1" s="53"/>
      <c r="FFX1" s="53"/>
      <c r="FFY1" s="53"/>
      <c r="FFZ1" s="53"/>
      <c r="FGA1" s="53"/>
      <c r="FGB1" s="53"/>
      <c r="FGC1" s="53"/>
      <c r="FGD1" s="53"/>
      <c r="FGE1" s="53"/>
      <c r="FGF1" s="53"/>
      <c r="FGG1" s="53"/>
      <c r="FGH1" s="53"/>
      <c r="FGI1" s="53"/>
      <c r="FGJ1" s="53"/>
      <c r="FGK1" s="53"/>
      <c r="FGL1" s="53"/>
      <c r="FGM1" s="53"/>
      <c r="FGN1" s="53"/>
      <c r="FGO1" s="53"/>
      <c r="FGP1" s="53"/>
      <c r="FGQ1" s="53"/>
      <c r="FGR1" s="53"/>
      <c r="FGS1" s="53"/>
      <c r="FGT1" s="53"/>
      <c r="FGU1" s="53"/>
      <c r="FGV1" s="53"/>
      <c r="FGW1" s="53"/>
      <c r="FGX1" s="53"/>
      <c r="FGY1" s="53"/>
      <c r="FGZ1" s="53"/>
      <c r="FHA1" s="53"/>
      <c r="FHB1" s="53"/>
      <c r="FHC1" s="53"/>
      <c r="FHD1" s="53"/>
      <c r="FHE1" s="53"/>
      <c r="FHF1" s="53"/>
      <c r="FHG1" s="53"/>
      <c r="FHH1" s="53"/>
      <c r="FHI1" s="53"/>
      <c r="FHJ1" s="53"/>
      <c r="FHK1" s="53"/>
      <c r="FHL1" s="53"/>
      <c r="FHM1" s="53"/>
      <c r="FHN1" s="53"/>
      <c r="FHO1" s="53"/>
      <c r="FHP1" s="53"/>
      <c r="FHQ1" s="53"/>
      <c r="FHR1" s="53"/>
      <c r="FHS1" s="53"/>
      <c r="FHT1" s="53"/>
      <c r="FHU1" s="53"/>
      <c r="FHV1" s="53"/>
      <c r="FHW1" s="53"/>
      <c r="FHX1" s="53"/>
      <c r="FHY1" s="53"/>
      <c r="FHZ1" s="53"/>
      <c r="FIA1" s="53"/>
      <c r="FIB1" s="53"/>
      <c r="FIC1" s="53"/>
      <c r="FID1" s="53"/>
      <c r="FIE1" s="53"/>
      <c r="FIF1" s="53"/>
      <c r="FIG1" s="53"/>
      <c r="FIH1" s="53"/>
      <c r="FII1" s="53"/>
      <c r="FIJ1" s="53"/>
      <c r="FIK1" s="53"/>
      <c r="FIL1" s="53"/>
      <c r="FIM1" s="53"/>
      <c r="FIN1" s="53"/>
      <c r="FIO1" s="53"/>
      <c r="FIP1" s="53"/>
      <c r="FIQ1" s="53"/>
      <c r="FIR1" s="53"/>
      <c r="FIS1" s="53"/>
      <c r="FIT1" s="53"/>
      <c r="FIU1" s="53"/>
      <c r="FIV1" s="53"/>
      <c r="FIW1" s="53"/>
      <c r="FIX1" s="53"/>
      <c r="FIY1" s="53"/>
      <c r="FIZ1" s="53"/>
      <c r="FJA1" s="53"/>
      <c r="FJB1" s="53"/>
      <c r="FJC1" s="53"/>
      <c r="FJD1" s="53"/>
      <c r="FJE1" s="53"/>
      <c r="FJF1" s="53"/>
      <c r="FJG1" s="53"/>
      <c r="FJH1" s="53"/>
      <c r="FJI1" s="53"/>
      <c r="FJJ1" s="53"/>
      <c r="FJK1" s="53"/>
      <c r="FJL1" s="53"/>
      <c r="FJM1" s="53"/>
      <c r="FJN1" s="53"/>
      <c r="FJO1" s="53"/>
      <c r="FJP1" s="53"/>
      <c r="FJQ1" s="53"/>
      <c r="FJR1" s="53"/>
      <c r="FJS1" s="53"/>
      <c r="FJT1" s="53"/>
      <c r="FJU1" s="53"/>
      <c r="FJV1" s="53"/>
      <c r="FJW1" s="53"/>
      <c r="FJX1" s="53"/>
      <c r="FJY1" s="53"/>
      <c r="FJZ1" s="53"/>
      <c r="FKA1" s="53"/>
      <c r="FKB1" s="53"/>
      <c r="FKC1" s="53"/>
      <c r="FKD1" s="53"/>
      <c r="FKE1" s="53"/>
      <c r="FKF1" s="53"/>
      <c r="FKG1" s="53"/>
      <c r="FKH1" s="53"/>
      <c r="FKI1" s="53"/>
      <c r="FKJ1" s="53"/>
      <c r="FKK1" s="53"/>
      <c r="FKL1" s="53"/>
      <c r="FKM1" s="53"/>
      <c r="FKN1" s="53"/>
      <c r="FKO1" s="53"/>
      <c r="FKP1" s="53"/>
      <c r="FKQ1" s="53"/>
      <c r="FKR1" s="53"/>
      <c r="FKS1" s="53"/>
      <c r="FKT1" s="53"/>
      <c r="FKU1" s="53"/>
      <c r="FKV1" s="53"/>
      <c r="FKW1" s="53"/>
      <c r="FKX1" s="53"/>
      <c r="FKY1" s="53"/>
      <c r="FKZ1" s="53"/>
      <c r="FLA1" s="53"/>
      <c r="FLB1" s="53"/>
      <c r="FLC1" s="53"/>
      <c r="FLD1" s="53"/>
      <c r="FLE1" s="53"/>
      <c r="FLF1" s="53"/>
      <c r="FLG1" s="53"/>
      <c r="FLH1" s="53"/>
      <c r="FLI1" s="53"/>
      <c r="FLJ1" s="53"/>
      <c r="FLK1" s="53"/>
      <c r="FLL1" s="53"/>
      <c r="FLM1" s="53"/>
      <c r="FLN1" s="53"/>
      <c r="FLO1" s="53"/>
      <c r="FLP1" s="53"/>
      <c r="FLQ1" s="53"/>
      <c r="FLR1" s="53"/>
      <c r="FLS1" s="53"/>
      <c r="FLT1" s="53"/>
      <c r="FLU1" s="53"/>
      <c r="FLV1" s="53"/>
      <c r="FLW1" s="53"/>
      <c r="FLX1" s="53"/>
      <c r="FLY1" s="53"/>
      <c r="FLZ1" s="53"/>
      <c r="FMA1" s="53"/>
      <c r="FMB1" s="53"/>
      <c r="FMC1" s="53"/>
      <c r="FMD1" s="53"/>
      <c r="FME1" s="53"/>
      <c r="FMF1" s="53"/>
      <c r="FMG1" s="53"/>
      <c r="FMH1" s="53"/>
      <c r="FMI1" s="53"/>
      <c r="FMJ1" s="53"/>
      <c r="FMK1" s="53"/>
      <c r="FML1" s="53"/>
      <c r="FMM1" s="53"/>
      <c r="FMN1" s="53"/>
      <c r="FMO1" s="53"/>
      <c r="FMP1" s="53"/>
      <c r="FMQ1" s="53"/>
      <c r="FMR1" s="53"/>
      <c r="FMS1" s="53"/>
      <c r="FMT1" s="53"/>
      <c r="FMU1" s="53"/>
      <c r="FMV1" s="53"/>
      <c r="FMW1" s="53"/>
      <c r="FMX1" s="53"/>
      <c r="FMY1" s="53"/>
      <c r="FMZ1" s="53"/>
      <c r="FNA1" s="53"/>
      <c r="FNB1" s="53"/>
      <c r="FNC1" s="53"/>
      <c r="FND1" s="53"/>
      <c r="FNE1" s="53"/>
      <c r="FNF1" s="53"/>
      <c r="FNG1" s="53"/>
      <c r="FNH1" s="53"/>
      <c r="FNI1" s="53"/>
      <c r="FNJ1" s="53"/>
      <c r="FNK1" s="53"/>
      <c r="FNL1" s="53"/>
      <c r="FNM1" s="53"/>
      <c r="FNN1" s="53"/>
      <c r="FNO1" s="53"/>
      <c r="FNP1" s="53"/>
      <c r="FNQ1" s="53"/>
      <c r="FNR1" s="53"/>
      <c r="FNS1" s="53"/>
      <c r="FNT1" s="53"/>
      <c r="FNU1" s="53"/>
      <c r="FNV1" s="53"/>
      <c r="FNW1" s="53"/>
      <c r="FNX1" s="53"/>
      <c r="FNY1" s="53"/>
      <c r="FNZ1" s="53"/>
      <c r="FOA1" s="53"/>
      <c r="FOB1" s="53"/>
      <c r="FOC1" s="53"/>
      <c r="FOD1" s="53"/>
      <c r="FOE1" s="53"/>
      <c r="FOF1" s="53"/>
      <c r="FOG1" s="53"/>
      <c r="FOH1" s="53"/>
      <c r="FOI1" s="53"/>
      <c r="FOJ1" s="53"/>
      <c r="FOK1" s="53"/>
      <c r="FOL1" s="53"/>
      <c r="FOM1" s="53"/>
      <c r="FON1" s="53"/>
      <c r="FOO1" s="53"/>
      <c r="FOP1" s="53"/>
      <c r="FOQ1" s="53"/>
      <c r="FOR1" s="53"/>
      <c r="FOS1" s="53"/>
      <c r="FOT1" s="53"/>
      <c r="FOU1" s="53"/>
      <c r="FOV1" s="53"/>
      <c r="FOW1" s="53"/>
      <c r="FOX1" s="53"/>
      <c r="FOY1" s="53"/>
      <c r="FOZ1" s="53"/>
      <c r="FPA1" s="53"/>
      <c r="FPB1" s="53"/>
      <c r="FPC1" s="53"/>
      <c r="FPD1" s="53"/>
      <c r="FPE1" s="53"/>
      <c r="FPF1" s="53"/>
      <c r="FPG1" s="53"/>
      <c r="FPH1" s="53"/>
      <c r="FPI1" s="53"/>
      <c r="FPJ1" s="53"/>
      <c r="FPK1" s="53"/>
      <c r="FPL1" s="53"/>
      <c r="FPM1" s="53"/>
      <c r="FPN1" s="53"/>
      <c r="FPO1" s="53"/>
      <c r="FPP1" s="53"/>
      <c r="FPQ1" s="53"/>
      <c r="FPR1" s="53"/>
      <c r="FPS1" s="53"/>
      <c r="FPT1" s="53"/>
      <c r="FPU1" s="53"/>
      <c r="FPV1" s="53"/>
      <c r="FPW1" s="53"/>
      <c r="FPX1" s="53"/>
      <c r="FPY1" s="53"/>
      <c r="FPZ1" s="53"/>
      <c r="FQA1" s="53"/>
      <c r="FQB1" s="53"/>
      <c r="FQC1" s="53"/>
      <c r="FQD1" s="53"/>
      <c r="FQE1" s="53"/>
      <c r="FQF1" s="53"/>
      <c r="FQG1" s="53"/>
      <c r="FQH1" s="53"/>
      <c r="FQI1" s="53"/>
      <c r="FQJ1" s="53"/>
      <c r="FQK1" s="53"/>
      <c r="FQL1" s="53"/>
      <c r="FQM1" s="53"/>
      <c r="FQN1" s="53"/>
      <c r="FQO1" s="53"/>
      <c r="FQP1" s="53"/>
      <c r="FQQ1" s="53"/>
      <c r="FQR1" s="53"/>
      <c r="FQS1" s="53"/>
      <c r="FQT1" s="53"/>
      <c r="FQU1" s="53"/>
      <c r="FQV1" s="53"/>
      <c r="FQW1" s="53"/>
      <c r="FQX1" s="53"/>
      <c r="FQY1" s="53"/>
      <c r="FQZ1" s="53"/>
      <c r="FRA1" s="53"/>
      <c r="FRB1" s="53"/>
      <c r="FRC1" s="53"/>
      <c r="FRD1" s="53"/>
      <c r="FRE1" s="53"/>
      <c r="FRF1" s="53"/>
      <c r="FRG1" s="53"/>
      <c r="FRH1" s="53"/>
      <c r="FRI1" s="53"/>
      <c r="FRJ1" s="53"/>
      <c r="FRK1" s="53"/>
      <c r="FRL1" s="53"/>
      <c r="FRM1" s="53"/>
      <c r="FRN1" s="53"/>
      <c r="FRO1" s="53"/>
      <c r="FRP1" s="53"/>
      <c r="FRQ1" s="53"/>
      <c r="FRR1" s="53"/>
      <c r="FRS1" s="53"/>
      <c r="FRT1" s="53"/>
      <c r="FRU1" s="53"/>
      <c r="FRV1" s="53"/>
      <c r="FRW1" s="53"/>
      <c r="FRX1" s="53"/>
      <c r="FRY1" s="53"/>
      <c r="FRZ1" s="53"/>
      <c r="FSA1" s="53"/>
      <c r="FSB1" s="53"/>
      <c r="FSC1" s="53"/>
      <c r="FSD1" s="53"/>
      <c r="FSE1" s="53"/>
      <c r="FSF1" s="53"/>
      <c r="FSG1" s="53"/>
      <c r="FSH1" s="53"/>
      <c r="FSI1" s="53"/>
      <c r="FSJ1" s="53"/>
      <c r="FSK1" s="53"/>
      <c r="FSL1" s="53"/>
      <c r="FSM1" s="53"/>
      <c r="FSN1" s="53"/>
      <c r="FSO1" s="53"/>
      <c r="FSP1" s="53"/>
      <c r="FSQ1" s="53"/>
      <c r="FSR1" s="53"/>
      <c r="FSS1" s="53"/>
      <c r="FST1" s="53"/>
      <c r="FSU1" s="53"/>
      <c r="FSV1" s="53"/>
      <c r="FSW1" s="53"/>
      <c r="FSX1" s="53"/>
      <c r="FSY1" s="53"/>
      <c r="FSZ1" s="53"/>
      <c r="FTA1" s="53"/>
      <c r="FTB1" s="53"/>
      <c r="FTC1" s="53"/>
      <c r="FTD1" s="53"/>
      <c r="FTE1" s="53"/>
      <c r="FTF1" s="53"/>
      <c r="FTG1" s="53"/>
      <c r="FTH1" s="53"/>
      <c r="FTI1" s="53"/>
      <c r="FTJ1" s="53"/>
      <c r="FTK1" s="53"/>
      <c r="FTL1" s="53"/>
      <c r="FTM1" s="53"/>
      <c r="FTN1" s="53"/>
      <c r="FTO1" s="53"/>
      <c r="FTP1" s="53"/>
      <c r="FTQ1" s="53"/>
      <c r="FTR1" s="53"/>
      <c r="FTS1" s="53"/>
      <c r="FTT1" s="53"/>
      <c r="FTU1" s="53"/>
      <c r="FTV1" s="53"/>
      <c r="FTW1" s="53"/>
      <c r="FTX1" s="53"/>
      <c r="FTY1" s="53"/>
      <c r="FTZ1" s="53"/>
      <c r="FUA1" s="53"/>
      <c r="FUB1" s="53"/>
      <c r="FUC1" s="53"/>
      <c r="FUD1" s="53"/>
      <c r="FUE1" s="53"/>
      <c r="FUF1" s="53"/>
      <c r="FUG1" s="53"/>
      <c r="FUH1" s="53"/>
      <c r="FUI1" s="53"/>
      <c r="FUJ1" s="53"/>
      <c r="FUK1" s="53"/>
      <c r="FUL1" s="53"/>
      <c r="FUM1" s="53"/>
      <c r="FUN1" s="53"/>
      <c r="FUO1" s="53"/>
      <c r="FUP1" s="53"/>
      <c r="FUQ1" s="53"/>
      <c r="FUR1" s="53"/>
      <c r="FUS1" s="53"/>
      <c r="FUT1" s="53"/>
      <c r="FUU1" s="53"/>
      <c r="FUV1" s="53"/>
      <c r="FUW1" s="53"/>
      <c r="FUX1" s="53"/>
      <c r="FUY1" s="53"/>
      <c r="FUZ1" s="53"/>
      <c r="FVA1" s="53"/>
      <c r="FVB1" s="53"/>
      <c r="FVC1" s="53"/>
      <c r="FVD1" s="53"/>
      <c r="FVE1" s="53"/>
      <c r="FVF1" s="53"/>
      <c r="FVG1" s="53"/>
      <c r="FVH1" s="53"/>
      <c r="FVI1" s="53"/>
      <c r="FVJ1" s="53"/>
      <c r="FVK1" s="53"/>
      <c r="FVL1" s="53"/>
      <c r="FVM1" s="53"/>
      <c r="FVN1" s="53"/>
      <c r="FVO1" s="53"/>
      <c r="FVP1" s="53"/>
      <c r="FVQ1" s="53"/>
      <c r="FVR1" s="53"/>
      <c r="FVS1" s="53"/>
      <c r="FVT1" s="53"/>
      <c r="FVU1" s="53"/>
      <c r="FVV1" s="53"/>
      <c r="FVW1" s="53"/>
      <c r="FVX1" s="53"/>
      <c r="FVY1" s="53"/>
      <c r="FVZ1" s="53"/>
      <c r="FWA1" s="53"/>
      <c r="FWB1" s="53"/>
      <c r="FWC1" s="53"/>
      <c r="FWD1" s="53"/>
      <c r="FWE1" s="53"/>
      <c r="FWF1" s="53"/>
      <c r="FWG1" s="53"/>
      <c r="FWH1" s="53"/>
      <c r="FWI1" s="53"/>
      <c r="FWJ1" s="53"/>
      <c r="FWK1" s="53"/>
      <c r="FWL1" s="53"/>
      <c r="FWM1" s="53"/>
      <c r="FWN1" s="53"/>
      <c r="FWO1" s="53"/>
      <c r="FWP1" s="53"/>
      <c r="FWQ1" s="53"/>
      <c r="FWR1" s="53"/>
      <c r="FWS1" s="53"/>
      <c r="FWT1" s="53"/>
      <c r="FWU1" s="53"/>
      <c r="FWV1" s="53"/>
      <c r="FWW1" s="53"/>
      <c r="FWX1" s="53"/>
      <c r="FWY1" s="53"/>
      <c r="FWZ1" s="53"/>
      <c r="FXA1" s="53"/>
      <c r="FXB1" s="53"/>
      <c r="FXC1" s="53"/>
      <c r="FXD1" s="53"/>
      <c r="FXE1" s="53"/>
      <c r="FXF1" s="53"/>
      <c r="FXG1" s="53"/>
      <c r="FXH1" s="53"/>
      <c r="FXI1" s="53"/>
      <c r="FXJ1" s="53"/>
      <c r="FXK1" s="53"/>
      <c r="FXL1" s="53"/>
      <c r="FXM1" s="53"/>
      <c r="FXN1" s="53"/>
      <c r="FXO1" s="53"/>
      <c r="FXP1" s="53"/>
      <c r="FXQ1" s="53"/>
      <c r="FXR1" s="53"/>
      <c r="FXS1" s="53"/>
      <c r="FXT1" s="53"/>
      <c r="FXU1" s="53"/>
      <c r="FXV1" s="53"/>
      <c r="FXW1" s="53"/>
      <c r="FXX1" s="53"/>
      <c r="FXY1" s="53"/>
      <c r="FXZ1" s="53"/>
      <c r="FYA1" s="53"/>
      <c r="FYB1" s="53"/>
      <c r="FYC1" s="53"/>
      <c r="FYD1" s="53"/>
      <c r="FYE1" s="53"/>
      <c r="FYF1" s="53"/>
      <c r="FYG1" s="53"/>
      <c r="FYH1" s="53"/>
      <c r="FYI1" s="53"/>
      <c r="FYJ1" s="53"/>
      <c r="FYK1" s="53"/>
      <c r="FYL1" s="53"/>
      <c r="FYM1" s="53"/>
      <c r="FYN1" s="53"/>
      <c r="FYO1" s="53"/>
      <c r="FYP1" s="53"/>
      <c r="FYQ1" s="53"/>
      <c r="FYR1" s="53"/>
      <c r="FYS1" s="53"/>
      <c r="FYT1" s="53"/>
      <c r="FYU1" s="53"/>
      <c r="FYV1" s="53"/>
      <c r="FYW1" s="53"/>
      <c r="FYX1" s="53"/>
      <c r="FYY1" s="53"/>
      <c r="FYZ1" s="53"/>
      <c r="FZA1" s="53"/>
      <c r="FZB1" s="53"/>
      <c r="FZC1" s="53"/>
      <c r="FZD1" s="53"/>
      <c r="FZE1" s="53"/>
      <c r="FZF1" s="53"/>
      <c r="FZG1" s="53"/>
      <c r="FZH1" s="53"/>
      <c r="FZI1" s="53"/>
      <c r="FZJ1" s="53"/>
      <c r="FZK1" s="53"/>
      <c r="FZL1" s="53"/>
      <c r="FZM1" s="53"/>
      <c r="FZN1" s="53"/>
      <c r="FZO1" s="53"/>
      <c r="FZP1" s="53"/>
      <c r="FZQ1" s="53"/>
      <c r="FZR1" s="53"/>
      <c r="FZS1" s="53"/>
      <c r="FZT1" s="53"/>
      <c r="FZU1" s="53"/>
      <c r="FZV1" s="53"/>
      <c r="FZW1" s="53"/>
      <c r="FZX1" s="53"/>
      <c r="FZY1" s="53"/>
      <c r="FZZ1" s="53"/>
      <c r="GAA1" s="53"/>
      <c r="GAB1" s="53"/>
      <c r="GAC1" s="53"/>
      <c r="GAD1" s="53"/>
      <c r="GAE1" s="53"/>
      <c r="GAF1" s="53"/>
      <c r="GAG1" s="53"/>
      <c r="GAH1" s="53"/>
      <c r="GAI1" s="53"/>
      <c r="GAJ1" s="53"/>
      <c r="GAK1" s="53"/>
      <c r="GAL1" s="53"/>
      <c r="GAM1" s="53"/>
      <c r="GAN1" s="53"/>
      <c r="GAO1" s="53"/>
      <c r="GAP1" s="53"/>
      <c r="GAQ1" s="53"/>
      <c r="GAR1" s="53"/>
      <c r="GAS1" s="53"/>
      <c r="GAT1" s="53"/>
      <c r="GAU1" s="53"/>
      <c r="GAV1" s="53"/>
      <c r="GAW1" s="53"/>
      <c r="GAX1" s="53"/>
      <c r="GAY1" s="53"/>
      <c r="GAZ1" s="53"/>
      <c r="GBA1" s="53"/>
      <c r="GBB1" s="53"/>
      <c r="GBC1" s="53"/>
      <c r="GBD1" s="53"/>
      <c r="GBE1" s="53"/>
      <c r="GBF1" s="53"/>
      <c r="GBG1" s="53"/>
      <c r="GBH1" s="53"/>
      <c r="GBI1" s="53"/>
      <c r="GBJ1" s="53"/>
      <c r="GBK1" s="53"/>
      <c r="GBL1" s="53"/>
      <c r="GBM1" s="53"/>
      <c r="GBN1" s="53"/>
      <c r="GBO1" s="53"/>
      <c r="GBP1" s="53"/>
      <c r="GBQ1" s="53"/>
      <c r="GBR1" s="53"/>
      <c r="GBS1" s="53"/>
      <c r="GBT1" s="53"/>
      <c r="GBU1" s="53"/>
      <c r="GBV1" s="53"/>
      <c r="GBW1" s="53"/>
      <c r="GBX1" s="53"/>
      <c r="GBY1" s="53"/>
      <c r="GBZ1" s="53"/>
      <c r="GCA1" s="53"/>
      <c r="GCB1" s="53"/>
      <c r="GCC1" s="53"/>
      <c r="GCD1" s="53"/>
      <c r="GCE1" s="53"/>
      <c r="GCF1" s="53"/>
      <c r="GCG1" s="53"/>
      <c r="GCH1" s="53"/>
      <c r="GCI1" s="53"/>
      <c r="GCJ1" s="53"/>
      <c r="GCK1" s="53"/>
      <c r="GCL1" s="53"/>
      <c r="GCM1" s="53"/>
      <c r="GCN1" s="53"/>
      <c r="GCO1" s="53"/>
      <c r="GCP1" s="53"/>
      <c r="GCQ1" s="53"/>
      <c r="GCR1" s="53"/>
      <c r="GCS1" s="53"/>
      <c r="GCT1" s="53"/>
      <c r="GCU1" s="53"/>
      <c r="GCV1" s="53"/>
      <c r="GCW1" s="53"/>
      <c r="GCX1" s="53"/>
      <c r="GCY1" s="53"/>
      <c r="GCZ1" s="53"/>
      <c r="GDA1" s="53"/>
      <c r="GDB1" s="53"/>
      <c r="GDC1" s="53"/>
      <c r="GDD1" s="53"/>
      <c r="GDE1" s="53"/>
      <c r="GDF1" s="53"/>
      <c r="GDG1" s="53"/>
      <c r="GDH1" s="53"/>
      <c r="GDI1" s="53"/>
      <c r="GDJ1" s="53"/>
      <c r="GDK1" s="53"/>
      <c r="GDL1" s="53"/>
      <c r="GDM1" s="53"/>
      <c r="GDN1" s="53"/>
      <c r="GDO1" s="53"/>
      <c r="GDP1" s="53"/>
      <c r="GDQ1" s="53"/>
      <c r="GDR1" s="53"/>
      <c r="GDS1" s="53"/>
      <c r="GDT1" s="53"/>
      <c r="GDU1" s="53"/>
      <c r="GDV1" s="53"/>
      <c r="GDW1" s="53"/>
      <c r="GDX1" s="53"/>
      <c r="GDY1" s="53"/>
      <c r="GDZ1" s="53"/>
      <c r="GEA1" s="53"/>
      <c r="GEB1" s="53"/>
      <c r="GEC1" s="53"/>
      <c r="GED1" s="53"/>
      <c r="GEE1" s="53"/>
      <c r="GEF1" s="53"/>
      <c r="GEG1" s="53"/>
      <c r="GEH1" s="53"/>
      <c r="GEI1" s="53"/>
      <c r="GEJ1" s="53"/>
      <c r="GEK1" s="53"/>
      <c r="GEL1" s="53"/>
      <c r="GEM1" s="53"/>
      <c r="GEN1" s="53"/>
      <c r="GEO1" s="53"/>
      <c r="GEP1" s="53"/>
      <c r="GEQ1" s="53"/>
      <c r="GER1" s="53"/>
      <c r="GES1" s="53"/>
      <c r="GET1" s="53"/>
      <c r="GEU1" s="53"/>
      <c r="GEV1" s="53"/>
      <c r="GEW1" s="53"/>
      <c r="GEX1" s="53"/>
      <c r="GEY1" s="53"/>
      <c r="GEZ1" s="53"/>
      <c r="GFA1" s="53"/>
      <c r="GFB1" s="53"/>
      <c r="GFC1" s="53"/>
      <c r="GFD1" s="53"/>
      <c r="GFE1" s="53"/>
      <c r="GFF1" s="53"/>
      <c r="GFG1" s="53"/>
      <c r="GFH1" s="53"/>
      <c r="GFI1" s="53"/>
      <c r="GFJ1" s="53"/>
      <c r="GFK1" s="53"/>
      <c r="GFL1" s="53"/>
      <c r="GFM1" s="53"/>
      <c r="GFN1" s="53"/>
      <c r="GFO1" s="53"/>
      <c r="GFP1" s="53"/>
      <c r="GFQ1" s="53"/>
      <c r="GFR1" s="53"/>
      <c r="GFS1" s="53"/>
      <c r="GFT1" s="53"/>
      <c r="GFU1" s="53"/>
      <c r="GFV1" s="53"/>
      <c r="GFW1" s="53"/>
      <c r="GFX1" s="53"/>
      <c r="GFY1" s="53"/>
      <c r="GFZ1" s="53"/>
      <c r="GGA1" s="53"/>
      <c r="GGB1" s="53"/>
      <c r="GGC1" s="53"/>
      <c r="GGD1" s="53"/>
      <c r="GGE1" s="53"/>
      <c r="GGF1" s="53"/>
      <c r="GGG1" s="53"/>
      <c r="GGH1" s="53"/>
      <c r="GGI1" s="53"/>
      <c r="GGJ1" s="53"/>
      <c r="GGK1" s="53"/>
      <c r="GGL1" s="53"/>
      <c r="GGM1" s="53"/>
      <c r="GGN1" s="53"/>
      <c r="GGO1" s="53"/>
      <c r="GGP1" s="53"/>
      <c r="GGQ1" s="53"/>
      <c r="GGR1" s="53"/>
      <c r="GGS1" s="53"/>
      <c r="GGT1" s="53"/>
      <c r="GGU1" s="53"/>
      <c r="GGV1" s="53"/>
      <c r="GGW1" s="53"/>
      <c r="GGX1" s="53"/>
      <c r="GGY1" s="53"/>
      <c r="GGZ1" s="53"/>
      <c r="GHA1" s="53"/>
      <c r="GHB1" s="53"/>
      <c r="GHC1" s="53"/>
      <c r="GHD1" s="53"/>
      <c r="GHE1" s="53"/>
      <c r="GHF1" s="53"/>
      <c r="GHG1" s="53"/>
      <c r="GHH1" s="53"/>
      <c r="GHI1" s="53"/>
      <c r="GHJ1" s="53"/>
      <c r="GHK1" s="53"/>
      <c r="GHL1" s="53"/>
      <c r="GHM1" s="53"/>
      <c r="GHN1" s="53"/>
      <c r="GHO1" s="53"/>
      <c r="GHP1" s="53"/>
      <c r="GHQ1" s="53"/>
      <c r="GHR1" s="53"/>
      <c r="GHS1" s="53"/>
      <c r="GHT1" s="53"/>
      <c r="GHU1" s="53"/>
      <c r="GHV1" s="53"/>
      <c r="GHW1" s="53"/>
      <c r="GHX1" s="53"/>
      <c r="GHY1" s="53"/>
      <c r="GHZ1" s="53"/>
      <c r="GIA1" s="53"/>
      <c r="GIB1" s="53"/>
      <c r="GIC1" s="53"/>
      <c r="GID1" s="53"/>
      <c r="GIE1" s="53"/>
      <c r="GIF1" s="53"/>
      <c r="GIG1" s="53"/>
      <c r="GIH1" s="53"/>
      <c r="GII1" s="53"/>
      <c r="GIJ1" s="53"/>
      <c r="GIK1" s="53"/>
      <c r="GIL1" s="53"/>
      <c r="GIM1" s="53"/>
      <c r="GIN1" s="53"/>
      <c r="GIO1" s="53"/>
      <c r="GIP1" s="53"/>
      <c r="GIQ1" s="53"/>
      <c r="GIR1" s="53"/>
      <c r="GIS1" s="53"/>
      <c r="GIT1" s="53"/>
      <c r="GIU1" s="53"/>
      <c r="GIV1" s="53"/>
      <c r="GIW1" s="53"/>
      <c r="GIX1" s="53"/>
      <c r="GIY1" s="53"/>
      <c r="GIZ1" s="53"/>
      <c r="GJA1" s="53"/>
      <c r="GJB1" s="53"/>
      <c r="GJC1" s="53"/>
      <c r="GJD1" s="53"/>
      <c r="GJE1" s="53"/>
      <c r="GJF1" s="53"/>
      <c r="GJG1" s="53"/>
      <c r="GJH1" s="53"/>
      <c r="GJI1" s="53"/>
      <c r="GJJ1" s="53"/>
      <c r="GJK1" s="53"/>
      <c r="GJL1" s="53"/>
      <c r="GJM1" s="53"/>
      <c r="GJN1" s="53"/>
      <c r="GJO1" s="53"/>
      <c r="GJP1" s="53"/>
      <c r="GJQ1" s="53"/>
      <c r="GJR1" s="53"/>
      <c r="GJS1" s="53"/>
      <c r="GJT1" s="53"/>
      <c r="GJU1" s="53"/>
      <c r="GJV1" s="53"/>
      <c r="GJW1" s="53"/>
      <c r="GJX1" s="53"/>
      <c r="GJY1" s="53"/>
      <c r="GJZ1" s="53"/>
      <c r="GKA1" s="53"/>
      <c r="GKB1" s="53"/>
      <c r="GKC1" s="53"/>
      <c r="GKD1" s="53"/>
      <c r="GKE1" s="53"/>
      <c r="GKF1" s="53"/>
      <c r="GKG1" s="53"/>
      <c r="GKH1" s="53"/>
      <c r="GKI1" s="53"/>
      <c r="GKJ1" s="53"/>
      <c r="GKK1" s="53"/>
      <c r="GKL1" s="53"/>
      <c r="GKM1" s="53"/>
      <c r="GKN1" s="53"/>
      <c r="GKO1" s="53"/>
      <c r="GKP1" s="53"/>
      <c r="GKQ1" s="53"/>
      <c r="GKR1" s="53"/>
      <c r="GKS1" s="53"/>
      <c r="GKT1" s="53"/>
      <c r="GKU1" s="53"/>
      <c r="GKV1" s="53"/>
      <c r="GKW1" s="53"/>
      <c r="GKX1" s="53"/>
      <c r="GKY1" s="53"/>
      <c r="GKZ1" s="53"/>
      <c r="GLA1" s="53"/>
      <c r="GLB1" s="53"/>
      <c r="GLC1" s="53"/>
      <c r="GLD1" s="53"/>
      <c r="GLE1" s="53"/>
      <c r="GLF1" s="53"/>
      <c r="GLG1" s="53"/>
      <c r="GLH1" s="53"/>
      <c r="GLI1" s="53"/>
      <c r="GLJ1" s="53"/>
      <c r="GLK1" s="53"/>
      <c r="GLL1" s="53"/>
      <c r="GLM1" s="53"/>
      <c r="GLN1" s="53"/>
      <c r="GLO1" s="53"/>
      <c r="GLP1" s="53"/>
      <c r="GLQ1" s="53"/>
      <c r="GLR1" s="53"/>
      <c r="GLS1" s="53"/>
      <c r="GLT1" s="53"/>
      <c r="GLU1" s="53"/>
      <c r="GLV1" s="53"/>
      <c r="GLW1" s="53"/>
      <c r="GLX1" s="53"/>
      <c r="GLY1" s="53"/>
      <c r="GLZ1" s="53"/>
      <c r="GMA1" s="53"/>
      <c r="GMB1" s="53"/>
      <c r="GMC1" s="53"/>
      <c r="GMD1" s="53"/>
      <c r="GME1" s="53"/>
      <c r="GMF1" s="53"/>
      <c r="GMG1" s="53"/>
      <c r="GMH1" s="53"/>
      <c r="GMI1" s="53"/>
      <c r="GMJ1" s="53"/>
      <c r="GMK1" s="53"/>
      <c r="GML1" s="53"/>
      <c r="GMM1" s="53"/>
      <c r="GMN1" s="53"/>
      <c r="GMO1" s="53"/>
      <c r="GMP1" s="53"/>
      <c r="GMQ1" s="53"/>
      <c r="GMR1" s="53"/>
      <c r="GMS1" s="53"/>
      <c r="GMT1" s="53"/>
      <c r="GMU1" s="53"/>
      <c r="GMV1" s="53"/>
      <c r="GMW1" s="53"/>
      <c r="GMX1" s="53"/>
      <c r="GMY1" s="53"/>
      <c r="GMZ1" s="53"/>
      <c r="GNA1" s="53"/>
      <c r="GNB1" s="53"/>
      <c r="GNC1" s="53"/>
      <c r="GND1" s="53"/>
      <c r="GNE1" s="53"/>
      <c r="GNF1" s="53"/>
      <c r="GNG1" s="53"/>
      <c r="GNH1" s="53"/>
      <c r="GNI1" s="53"/>
      <c r="GNJ1" s="53"/>
      <c r="GNK1" s="53"/>
      <c r="GNL1" s="53"/>
      <c r="GNM1" s="53"/>
      <c r="GNN1" s="53"/>
      <c r="GNO1" s="53"/>
      <c r="GNP1" s="53"/>
      <c r="GNQ1" s="53"/>
      <c r="GNR1" s="53"/>
      <c r="GNS1" s="53"/>
      <c r="GNT1" s="53"/>
      <c r="GNU1" s="53"/>
      <c r="GNV1" s="53"/>
      <c r="GNW1" s="53"/>
      <c r="GNX1" s="53"/>
      <c r="GNY1" s="53"/>
      <c r="GNZ1" s="53"/>
      <c r="GOA1" s="53"/>
      <c r="GOB1" s="53"/>
      <c r="GOC1" s="53"/>
      <c r="GOD1" s="53"/>
      <c r="GOE1" s="53"/>
      <c r="GOF1" s="53"/>
      <c r="GOG1" s="53"/>
      <c r="GOH1" s="53"/>
      <c r="GOI1" s="53"/>
      <c r="GOJ1" s="53"/>
      <c r="GOK1" s="53"/>
      <c r="GOL1" s="53"/>
      <c r="GOM1" s="53"/>
      <c r="GON1" s="53"/>
      <c r="GOO1" s="53"/>
      <c r="GOP1" s="53"/>
      <c r="GOQ1" s="53"/>
      <c r="GOR1" s="53"/>
      <c r="GOS1" s="53"/>
      <c r="GOT1" s="53"/>
      <c r="GOU1" s="53"/>
      <c r="GOV1" s="53"/>
      <c r="GOW1" s="53"/>
      <c r="GOX1" s="53"/>
      <c r="GOY1" s="53"/>
      <c r="GOZ1" s="53"/>
      <c r="GPA1" s="53"/>
      <c r="GPB1" s="53"/>
      <c r="GPC1" s="53"/>
      <c r="GPD1" s="53"/>
      <c r="GPE1" s="53"/>
      <c r="GPF1" s="53"/>
      <c r="GPG1" s="53"/>
      <c r="GPH1" s="53"/>
      <c r="GPI1" s="53"/>
      <c r="GPJ1" s="53"/>
      <c r="GPK1" s="53"/>
      <c r="GPL1" s="53"/>
      <c r="GPM1" s="53"/>
      <c r="GPN1" s="53"/>
      <c r="GPO1" s="53"/>
      <c r="GPP1" s="53"/>
      <c r="GPQ1" s="53"/>
      <c r="GPR1" s="53"/>
      <c r="GPS1" s="53"/>
      <c r="GPT1" s="53"/>
      <c r="GPU1" s="53"/>
      <c r="GPV1" s="53"/>
      <c r="GPW1" s="53"/>
      <c r="GPX1" s="53"/>
      <c r="GPY1" s="53"/>
      <c r="GPZ1" s="53"/>
      <c r="GQA1" s="53"/>
      <c r="GQB1" s="53"/>
      <c r="GQC1" s="53"/>
      <c r="GQD1" s="53"/>
      <c r="GQE1" s="53"/>
      <c r="GQF1" s="53"/>
      <c r="GQG1" s="53"/>
      <c r="GQH1" s="53"/>
      <c r="GQI1" s="53"/>
      <c r="GQJ1" s="53"/>
      <c r="GQK1" s="53"/>
      <c r="GQL1" s="53"/>
      <c r="GQM1" s="53"/>
      <c r="GQN1" s="53"/>
      <c r="GQO1" s="53"/>
      <c r="GQP1" s="53"/>
      <c r="GQQ1" s="53"/>
      <c r="GQR1" s="53"/>
      <c r="GQS1" s="53"/>
      <c r="GQT1" s="53"/>
      <c r="GQU1" s="53"/>
      <c r="GQV1" s="53"/>
      <c r="GQW1" s="53"/>
      <c r="GQX1" s="53"/>
      <c r="GQY1" s="53"/>
      <c r="GQZ1" s="53"/>
      <c r="GRA1" s="53"/>
      <c r="GRB1" s="53"/>
      <c r="GRC1" s="53"/>
      <c r="GRD1" s="53"/>
      <c r="GRE1" s="53"/>
      <c r="GRF1" s="53"/>
      <c r="GRG1" s="53"/>
      <c r="GRH1" s="53"/>
      <c r="GRI1" s="53"/>
      <c r="GRJ1" s="53"/>
      <c r="GRK1" s="53"/>
      <c r="GRL1" s="53"/>
      <c r="GRM1" s="53"/>
      <c r="GRN1" s="53"/>
      <c r="GRO1" s="53"/>
      <c r="GRP1" s="53"/>
      <c r="GRQ1" s="53"/>
      <c r="GRR1" s="53"/>
      <c r="GRS1" s="53"/>
      <c r="GRT1" s="53"/>
      <c r="GRU1" s="53"/>
      <c r="GRV1" s="53"/>
      <c r="GRW1" s="53"/>
      <c r="GRX1" s="53"/>
      <c r="GRY1" s="53"/>
      <c r="GRZ1" s="53"/>
      <c r="GSA1" s="53"/>
      <c r="GSB1" s="53"/>
      <c r="GSC1" s="53"/>
      <c r="GSD1" s="53"/>
      <c r="GSE1" s="53"/>
      <c r="GSF1" s="53"/>
      <c r="GSG1" s="53"/>
      <c r="GSH1" s="53"/>
      <c r="GSI1" s="53"/>
      <c r="GSJ1" s="53"/>
      <c r="GSK1" s="53"/>
      <c r="GSL1" s="53"/>
      <c r="GSM1" s="53"/>
      <c r="GSN1" s="53"/>
      <c r="GSO1" s="53"/>
      <c r="GSP1" s="53"/>
      <c r="GSQ1" s="53"/>
      <c r="GSR1" s="53"/>
      <c r="GSS1" s="53"/>
      <c r="GST1" s="53"/>
      <c r="GSU1" s="53"/>
      <c r="GSV1" s="53"/>
      <c r="GSW1" s="53"/>
      <c r="GSX1" s="53"/>
      <c r="GSY1" s="53"/>
      <c r="GSZ1" s="53"/>
      <c r="GTA1" s="53"/>
      <c r="GTB1" s="53"/>
      <c r="GTC1" s="53"/>
      <c r="GTD1" s="53"/>
      <c r="GTE1" s="53"/>
      <c r="GTF1" s="53"/>
      <c r="GTG1" s="53"/>
      <c r="GTH1" s="53"/>
      <c r="GTI1" s="53"/>
      <c r="GTJ1" s="53"/>
      <c r="GTK1" s="53"/>
      <c r="GTL1" s="53"/>
      <c r="GTM1" s="53"/>
      <c r="GTN1" s="53"/>
      <c r="GTO1" s="53"/>
      <c r="GTP1" s="53"/>
      <c r="GTQ1" s="53"/>
      <c r="GTR1" s="53"/>
      <c r="GTS1" s="53"/>
      <c r="GTT1" s="53"/>
      <c r="GTU1" s="53"/>
      <c r="GTV1" s="53"/>
      <c r="GTW1" s="53"/>
      <c r="GTX1" s="53"/>
      <c r="GTY1" s="53"/>
      <c r="GTZ1" s="53"/>
      <c r="GUA1" s="53"/>
      <c r="GUB1" s="53"/>
      <c r="GUC1" s="53"/>
      <c r="GUD1" s="53"/>
      <c r="GUE1" s="53"/>
      <c r="GUF1" s="53"/>
      <c r="GUG1" s="53"/>
      <c r="GUH1" s="53"/>
      <c r="GUI1" s="53"/>
      <c r="GUJ1" s="53"/>
      <c r="GUK1" s="53"/>
      <c r="GUL1" s="53"/>
      <c r="GUM1" s="53"/>
      <c r="GUN1" s="53"/>
      <c r="GUO1" s="53"/>
      <c r="GUP1" s="53"/>
      <c r="GUQ1" s="53"/>
      <c r="GUR1" s="53"/>
      <c r="GUS1" s="53"/>
      <c r="GUT1" s="53"/>
      <c r="GUU1" s="53"/>
      <c r="GUV1" s="53"/>
      <c r="GUW1" s="53"/>
      <c r="GUX1" s="53"/>
      <c r="GUY1" s="53"/>
      <c r="GUZ1" s="53"/>
      <c r="GVA1" s="53"/>
      <c r="GVB1" s="53"/>
      <c r="GVC1" s="53"/>
      <c r="GVD1" s="53"/>
      <c r="GVE1" s="53"/>
      <c r="GVF1" s="53"/>
      <c r="GVG1" s="53"/>
      <c r="GVH1" s="53"/>
      <c r="GVI1" s="53"/>
      <c r="GVJ1" s="53"/>
      <c r="GVK1" s="53"/>
      <c r="GVL1" s="53"/>
      <c r="GVM1" s="53"/>
      <c r="GVN1" s="53"/>
      <c r="GVO1" s="53"/>
      <c r="GVP1" s="53"/>
      <c r="GVQ1" s="53"/>
      <c r="GVR1" s="53"/>
      <c r="GVS1" s="53"/>
      <c r="GVT1" s="53"/>
      <c r="GVU1" s="53"/>
      <c r="GVV1" s="53"/>
      <c r="GVW1" s="53"/>
      <c r="GVX1" s="53"/>
      <c r="GVY1" s="53"/>
      <c r="GVZ1" s="53"/>
      <c r="GWA1" s="53"/>
      <c r="GWB1" s="53"/>
      <c r="GWC1" s="53"/>
      <c r="GWD1" s="53"/>
      <c r="GWE1" s="53"/>
      <c r="GWF1" s="53"/>
      <c r="GWG1" s="53"/>
      <c r="GWH1" s="53"/>
      <c r="GWI1" s="53"/>
      <c r="GWJ1" s="53"/>
      <c r="GWK1" s="53"/>
      <c r="GWL1" s="53"/>
      <c r="GWM1" s="53"/>
      <c r="GWN1" s="53"/>
      <c r="GWO1" s="53"/>
      <c r="GWP1" s="53"/>
      <c r="GWQ1" s="53"/>
      <c r="GWR1" s="53"/>
      <c r="GWS1" s="53"/>
      <c r="GWT1" s="53"/>
      <c r="GWU1" s="53"/>
      <c r="GWV1" s="53"/>
      <c r="GWW1" s="53"/>
      <c r="GWX1" s="53"/>
      <c r="GWY1" s="53"/>
      <c r="GWZ1" s="53"/>
      <c r="GXA1" s="53"/>
      <c r="GXB1" s="53"/>
      <c r="GXC1" s="53"/>
      <c r="GXD1" s="53"/>
      <c r="GXE1" s="53"/>
      <c r="GXF1" s="53"/>
      <c r="GXG1" s="53"/>
      <c r="GXH1" s="53"/>
      <c r="GXI1" s="53"/>
      <c r="GXJ1" s="53"/>
      <c r="GXK1" s="53"/>
      <c r="GXL1" s="53"/>
      <c r="GXM1" s="53"/>
      <c r="GXN1" s="53"/>
      <c r="GXO1" s="53"/>
      <c r="GXP1" s="53"/>
      <c r="GXQ1" s="53"/>
      <c r="GXR1" s="53"/>
      <c r="GXS1" s="53"/>
      <c r="GXT1" s="53"/>
      <c r="GXU1" s="53"/>
      <c r="GXV1" s="53"/>
      <c r="GXW1" s="53"/>
      <c r="GXX1" s="53"/>
      <c r="GXY1" s="53"/>
      <c r="GXZ1" s="53"/>
      <c r="GYA1" s="53"/>
      <c r="GYB1" s="53"/>
      <c r="GYC1" s="53"/>
      <c r="GYD1" s="53"/>
      <c r="GYE1" s="53"/>
      <c r="GYF1" s="53"/>
      <c r="GYG1" s="53"/>
      <c r="GYH1" s="53"/>
      <c r="GYI1" s="53"/>
      <c r="GYJ1" s="53"/>
      <c r="GYK1" s="53"/>
      <c r="GYL1" s="53"/>
      <c r="GYM1" s="53"/>
      <c r="GYN1" s="53"/>
      <c r="GYO1" s="53"/>
      <c r="GYP1" s="53"/>
      <c r="GYQ1" s="53"/>
      <c r="GYR1" s="53"/>
      <c r="GYS1" s="53"/>
      <c r="GYT1" s="53"/>
      <c r="GYU1" s="53"/>
      <c r="GYV1" s="53"/>
      <c r="GYW1" s="53"/>
      <c r="GYX1" s="53"/>
      <c r="GYY1" s="53"/>
      <c r="GYZ1" s="53"/>
      <c r="GZA1" s="53"/>
      <c r="GZB1" s="53"/>
      <c r="GZC1" s="53"/>
      <c r="GZD1" s="53"/>
      <c r="GZE1" s="53"/>
      <c r="GZF1" s="53"/>
      <c r="GZG1" s="53"/>
      <c r="GZH1" s="53"/>
      <c r="GZI1" s="53"/>
      <c r="GZJ1" s="53"/>
      <c r="GZK1" s="53"/>
      <c r="GZL1" s="53"/>
      <c r="GZM1" s="53"/>
      <c r="GZN1" s="53"/>
      <c r="GZO1" s="53"/>
      <c r="GZP1" s="53"/>
      <c r="GZQ1" s="53"/>
      <c r="GZR1" s="53"/>
      <c r="GZS1" s="53"/>
      <c r="GZT1" s="53"/>
      <c r="GZU1" s="53"/>
      <c r="GZV1" s="53"/>
      <c r="GZW1" s="53"/>
      <c r="GZX1" s="53"/>
      <c r="GZY1" s="53"/>
      <c r="GZZ1" s="53"/>
      <c r="HAA1" s="53"/>
      <c r="HAB1" s="53"/>
      <c r="HAC1" s="53"/>
      <c r="HAD1" s="53"/>
      <c r="HAE1" s="53"/>
      <c r="HAF1" s="53"/>
      <c r="HAG1" s="53"/>
      <c r="HAH1" s="53"/>
      <c r="HAI1" s="53"/>
      <c r="HAJ1" s="53"/>
      <c r="HAK1" s="53"/>
      <c r="HAL1" s="53"/>
      <c r="HAM1" s="53"/>
      <c r="HAN1" s="53"/>
      <c r="HAO1" s="53"/>
      <c r="HAP1" s="53"/>
      <c r="HAQ1" s="53"/>
      <c r="HAR1" s="53"/>
      <c r="HAS1" s="53"/>
      <c r="HAT1" s="53"/>
      <c r="HAU1" s="53"/>
      <c r="HAV1" s="53"/>
      <c r="HAW1" s="53"/>
      <c r="HAX1" s="53"/>
      <c r="HAY1" s="53"/>
      <c r="HAZ1" s="53"/>
      <c r="HBA1" s="53"/>
      <c r="HBB1" s="53"/>
      <c r="HBC1" s="53"/>
      <c r="HBD1" s="53"/>
      <c r="HBE1" s="53"/>
      <c r="HBF1" s="53"/>
      <c r="HBG1" s="53"/>
      <c r="HBH1" s="53"/>
      <c r="HBI1" s="53"/>
      <c r="HBJ1" s="53"/>
      <c r="HBK1" s="53"/>
      <c r="HBL1" s="53"/>
      <c r="HBM1" s="53"/>
      <c r="HBN1" s="53"/>
      <c r="HBO1" s="53"/>
      <c r="HBP1" s="53"/>
      <c r="HBQ1" s="53"/>
      <c r="HBR1" s="53"/>
      <c r="HBS1" s="53"/>
      <c r="HBT1" s="53"/>
      <c r="HBU1" s="53"/>
      <c r="HBV1" s="53"/>
      <c r="HBW1" s="53"/>
      <c r="HBX1" s="53"/>
      <c r="HBY1" s="53"/>
      <c r="HBZ1" s="53"/>
      <c r="HCA1" s="53"/>
      <c r="HCB1" s="53"/>
      <c r="HCC1" s="53"/>
      <c r="HCD1" s="53"/>
      <c r="HCE1" s="53"/>
      <c r="HCF1" s="53"/>
      <c r="HCG1" s="53"/>
      <c r="HCH1" s="53"/>
      <c r="HCI1" s="53"/>
      <c r="HCJ1" s="53"/>
      <c r="HCK1" s="53"/>
      <c r="HCL1" s="53"/>
      <c r="HCM1" s="53"/>
      <c r="HCN1" s="53"/>
      <c r="HCO1" s="53"/>
      <c r="HCP1" s="53"/>
      <c r="HCQ1" s="53"/>
      <c r="HCR1" s="53"/>
      <c r="HCS1" s="53"/>
      <c r="HCT1" s="53"/>
      <c r="HCU1" s="53"/>
      <c r="HCV1" s="53"/>
      <c r="HCW1" s="53"/>
      <c r="HCX1" s="53"/>
      <c r="HCY1" s="53"/>
      <c r="HCZ1" s="53"/>
      <c r="HDA1" s="53"/>
      <c r="HDB1" s="53"/>
      <c r="HDC1" s="53"/>
      <c r="HDD1" s="53"/>
      <c r="HDE1" s="53"/>
      <c r="HDF1" s="53"/>
      <c r="HDG1" s="53"/>
      <c r="HDH1" s="53"/>
      <c r="HDI1" s="53"/>
      <c r="HDJ1" s="53"/>
      <c r="HDK1" s="53"/>
      <c r="HDL1" s="53"/>
      <c r="HDM1" s="53"/>
      <c r="HDN1" s="53"/>
      <c r="HDO1" s="53"/>
      <c r="HDP1" s="53"/>
      <c r="HDQ1" s="53"/>
      <c r="HDR1" s="53"/>
      <c r="HDS1" s="53"/>
      <c r="HDT1" s="53"/>
      <c r="HDU1" s="53"/>
      <c r="HDV1" s="53"/>
      <c r="HDW1" s="53"/>
      <c r="HDX1" s="53"/>
      <c r="HDY1" s="53"/>
      <c r="HDZ1" s="53"/>
      <c r="HEA1" s="53"/>
      <c r="HEB1" s="53"/>
      <c r="HEC1" s="53"/>
      <c r="HED1" s="53"/>
      <c r="HEE1" s="53"/>
      <c r="HEF1" s="53"/>
      <c r="HEG1" s="53"/>
      <c r="HEH1" s="53"/>
      <c r="HEI1" s="53"/>
      <c r="HEJ1" s="53"/>
      <c r="HEK1" s="53"/>
      <c r="HEL1" s="53"/>
      <c r="HEM1" s="53"/>
      <c r="HEN1" s="53"/>
      <c r="HEO1" s="53"/>
      <c r="HEP1" s="53"/>
      <c r="HEQ1" s="53"/>
      <c r="HER1" s="53"/>
      <c r="HES1" s="53"/>
      <c r="HET1" s="53"/>
      <c r="HEU1" s="53"/>
      <c r="HEV1" s="53"/>
      <c r="HEW1" s="53"/>
      <c r="HEX1" s="53"/>
      <c r="HEY1" s="53"/>
      <c r="HEZ1" s="53"/>
      <c r="HFA1" s="53"/>
      <c r="HFB1" s="53"/>
      <c r="HFC1" s="53"/>
      <c r="HFD1" s="53"/>
      <c r="HFE1" s="53"/>
      <c r="HFF1" s="53"/>
      <c r="HFG1" s="53"/>
      <c r="HFH1" s="53"/>
      <c r="HFI1" s="53"/>
      <c r="HFJ1" s="53"/>
      <c r="HFK1" s="53"/>
      <c r="HFL1" s="53"/>
      <c r="HFM1" s="53"/>
      <c r="HFN1" s="53"/>
      <c r="HFO1" s="53"/>
      <c r="HFP1" s="53"/>
      <c r="HFQ1" s="53"/>
      <c r="HFR1" s="53"/>
      <c r="HFS1" s="53"/>
      <c r="HFT1" s="53"/>
      <c r="HFU1" s="53"/>
      <c r="HFV1" s="53"/>
      <c r="HFW1" s="53"/>
      <c r="HFX1" s="53"/>
      <c r="HFY1" s="53"/>
      <c r="HFZ1" s="53"/>
      <c r="HGA1" s="53"/>
      <c r="HGB1" s="53"/>
      <c r="HGC1" s="53"/>
      <c r="HGD1" s="53"/>
      <c r="HGE1" s="53"/>
      <c r="HGF1" s="53"/>
      <c r="HGG1" s="53"/>
      <c r="HGH1" s="53"/>
      <c r="HGI1" s="53"/>
      <c r="HGJ1" s="53"/>
      <c r="HGK1" s="53"/>
      <c r="HGL1" s="53"/>
      <c r="HGM1" s="53"/>
      <c r="HGN1" s="53"/>
      <c r="HGO1" s="53"/>
      <c r="HGP1" s="53"/>
      <c r="HGQ1" s="53"/>
      <c r="HGR1" s="53"/>
      <c r="HGS1" s="53"/>
      <c r="HGT1" s="53"/>
      <c r="HGU1" s="53"/>
      <c r="HGV1" s="53"/>
      <c r="HGW1" s="53"/>
      <c r="HGX1" s="53"/>
      <c r="HGY1" s="53"/>
      <c r="HGZ1" s="53"/>
      <c r="HHA1" s="53"/>
      <c r="HHB1" s="53"/>
      <c r="HHC1" s="53"/>
      <c r="HHD1" s="53"/>
      <c r="HHE1" s="53"/>
      <c r="HHF1" s="53"/>
      <c r="HHG1" s="53"/>
      <c r="HHH1" s="53"/>
      <c r="HHI1" s="53"/>
      <c r="HHJ1" s="53"/>
      <c r="HHK1" s="53"/>
      <c r="HHL1" s="53"/>
      <c r="HHM1" s="53"/>
      <c r="HHN1" s="53"/>
      <c r="HHO1" s="53"/>
      <c r="HHP1" s="53"/>
      <c r="HHQ1" s="53"/>
      <c r="HHR1" s="53"/>
      <c r="HHS1" s="53"/>
      <c r="HHT1" s="53"/>
      <c r="HHU1" s="53"/>
      <c r="HHV1" s="53"/>
      <c r="HHW1" s="53"/>
      <c r="HHX1" s="53"/>
      <c r="HHY1" s="53"/>
      <c r="HHZ1" s="53"/>
      <c r="HIA1" s="53"/>
      <c r="HIB1" s="53"/>
      <c r="HIC1" s="53"/>
      <c r="HID1" s="53"/>
      <c r="HIE1" s="53"/>
      <c r="HIF1" s="53"/>
      <c r="HIG1" s="53"/>
      <c r="HIH1" s="53"/>
      <c r="HII1" s="53"/>
      <c r="HIJ1" s="53"/>
      <c r="HIK1" s="53"/>
      <c r="HIL1" s="53"/>
      <c r="HIM1" s="53"/>
      <c r="HIN1" s="53"/>
      <c r="HIO1" s="53"/>
      <c r="HIP1" s="53"/>
      <c r="HIQ1" s="53"/>
      <c r="HIR1" s="53"/>
      <c r="HIS1" s="53"/>
      <c r="HIT1" s="53"/>
      <c r="HIU1" s="53"/>
      <c r="HIV1" s="53"/>
      <c r="HIW1" s="53"/>
      <c r="HIX1" s="53"/>
      <c r="HIY1" s="53"/>
      <c r="HIZ1" s="53"/>
      <c r="HJA1" s="53"/>
      <c r="HJB1" s="53"/>
      <c r="HJC1" s="53"/>
      <c r="HJD1" s="53"/>
      <c r="HJE1" s="53"/>
      <c r="HJF1" s="53"/>
      <c r="HJG1" s="53"/>
      <c r="HJH1" s="53"/>
      <c r="HJI1" s="53"/>
      <c r="HJJ1" s="53"/>
      <c r="HJK1" s="53"/>
      <c r="HJL1" s="53"/>
      <c r="HJM1" s="53"/>
      <c r="HJN1" s="53"/>
      <c r="HJO1" s="53"/>
      <c r="HJP1" s="53"/>
      <c r="HJQ1" s="53"/>
      <c r="HJR1" s="53"/>
      <c r="HJS1" s="53"/>
      <c r="HJT1" s="53"/>
      <c r="HJU1" s="53"/>
      <c r="HJV1" s="53"/>
      <c r="HJW1" s="53"/>
      <c r="HJX1" s="53"/>
      <c r="HJY1" s="53"/>
      <c r="HJZ1" s="53"/>
      <c r="HKA1" s="53"/>
      <c r="HKB1" s="53"/>
      <c r="HKC1" s="53"/>
      <c r="HKD1" s="53"/>
      <c r="HKE1" s="53"/>
      <c r="HKF1" s="53"/>
      <c r="HKG1" s="53"/>
      <c r="HKH1" s="53"/>
      <c r="HKI1" s="53"/>
      <c r="HKJ1" s="53"/>
      <c r="HKK1" s="53"/>
      <c r="HKL1" s="53"/>
      <c r="HKM1" s="53"/>
      <c r="HKN1" s="53"/>
      <c r="HKO1" s="53"/>
      <c r="HKP1" s="53"/>
      <c r="HKQ1" s="53"/>
      <c r="HKR1" s="53"/>
      <c r="HKS1" s="53"/>
      <c r="HKT1" s="53"/>
      <c r="HKU1" s="53"/>
      <c r="HKV1" s="53"/>
      <c r="HKW1" s="53"/>
      <c r="HKX1" s="53"/>
      <c r="HKY1" s="53"/>
      <c r="HKZ1" s="53"/>
      <c r="HLA1" s="53"/>
      <c r="HLB1" s="53"/>
      <c r="HLC1" s="53"/>
      <c r="HLD1" s="53"/>
      <c r="HLE1" s="53"/>
      <c r="HLF1" s="53"/>
      <c r="HLG1" s="53"/>
      <c r="HLH1" s="53"/>
      <c r="HLI1" s="53"/>
      <c r="HLJ1" s="53"/>
      <c r="HLK1" s="53"/>
      <c r="HLL1" s="53"/>
      <c r="HLM1" s="53"/>
      <c r="HLN1" s="53"/>
      <c r="HLO1" s="53"/>
      <c r="HLP1" s="53"/>
      <c r="HLQ1" s="53"/>
      <c r="HLR1" s="53"/>
      <c r="HLS1" s="53"/>
      <c r="HLT1" s="53"/>
      <c r="HLU1" s="53"/>
      <c r="HLV1" s="53"/>
      <c r="HLW1" s="53"/>
      <c r="HLX1" s="53"/>
      <c r="HLY1" s="53"/>
      <c r="HLZ1" s="53"/>
      <c r="HMA1" s="53"/>
      <c r="HMB1" s="53"/>
      <c r="HMC1" s="53"/>
      <c r="HMD1" s="53"/>
      <c r="HME1" s="53"/>
      <c r="HMF1" s="53"/>
      <c r="HMG1" s="53"/>
      <c r="HMH1" s="53"/>
      <c r="HMI1" s="53"/>
      <c r="HMJ1" s="53"/>
      <c r="HMK1" s="53"/>
      <c r="HML1" s="53"/>
      <c r="HMM1" s="53"/>
      <c r="HMN1" s="53"/>
      <c r="HMO1" s="53"/>
      <c r="HMP1" s="53"/>
      <c r="HMQ1" s="53"/>
      <c r="HMR1" s="53"/>
      <c r="HMS1" s="53"/>
      <c r="HMT1" s="53"/>
      <c r="HMU1" s="53"/>
      <c r="HMV1" s="53"/>
      <c r="HMW1" s="53"/>
      <c r="HMX1" s="53"/>
      <c r="HMY1" s="53"/>
      <c r="HMZ1" s="53"/>
      <c r="HNA1" s="53"/>
      <c r="HNB1" s="53"/>
      <c r="HNC1" s="53"/>
      <c r="HND1" s="53"/>
      <c r="HNE1" s="53"/>
      <c r="HNF1" s="53"/>
      <c r="HNG1" s="53"/>
      <c r="HNH1" s="53"/>
      <c r="HNI1" s="53"/>
      <c r="HNJ1" s="53"/>
      <c r="HNK1" s="53"/>
      <c r="HNL1" s="53"/>
      <c r="HNM1" s="53"/>
      <c r="HNN1" s="53"/>
      <c r="HNO1" s="53"/>
      <c r="HNP1" s="53"/>
      <c r="HNQ1" s="53"/>
      <c r="HNR1" s="53"/>
      <c r="HNS1" s="53"/>
      <c r="HNT1" s="53"/>
      <c r="HNU1" s="53"/>
      <c r="HNV1" s="53"/>
      <c r="HNW1" s="53"/>
      <c r="HNX1" s="53"/>
      <c r="HNY1" s="53"/>
      <c r="HNZ1" s="53"/>
      <c r="HOA1" s="53"/>
      <c r="HOB1" s="53"/>
      <c r="HOC1" s="53"/>
      <c r="HOD1" s="53"/>
      <c r="HOE1" s="53"/>
      <c r="HOF1" s="53"/>
      <c r="HOG1" s="53"/>
      <c r="HOH1" s="53"/>
      <c r="HOI1" s="53"/>
      <c r="HOJ1" s="53"/>
      <c r="HOK1" s="53"/>
      <c r="HOL1" s="53"/>
      <c r="HOM1" s="53"/>
      <c r="HON1" s="53"/>
      <c r="HOO1" s="53"/>
      <c r="HOP1" s="53"/>
      <c r="HOQ1" s="53"/>
      <c r="HOR1" s="53"/>
      <c r="HOS1" s="53"/>
      <c r="HOT1" s="53"/>
      <c r="HOU1" s="53"/>
      <c r="HOV1" s="53"/>
      <c r="HOW1" s="53"/>
      <c r="HOX1" s="53"/>
      <c r="HOY1" s="53"/>
      <c r="HOZ1" s="53"/>
      <c r="HPA1" s="53"/>
      <c r="HPB1" s="53"/>
      <c r="HPC1" s="53"/>
      <c r="HPD1" s="53"/>
      <c r="HPE1" s="53"/>
      <c r="HPF1" s="53"/>
      <c r="HPG1" s="53"/>
      <c r="HPH1" s="53"/>
      <c r="HPI1" s="53"/>
      <c r="HPJ1" s="53"/>
      <c r="HPK1" s="53"/>
      <c r="HPL1" s="53"/>
      <c r="HPM1" s="53"/>
      <c r="HPN1" s="53"/>
      <c r="HPO1" s="53"/>
      <c r="HPP1" s="53"/>
      <c r="HPQ1" s="53"/>
      <c r="HPR1" s="53"/>
      <c r="HPS1" s="53"/>
      <c r="HPT1" s="53"/>
      <c r="HPU1" s="53"/>
      <c r="HPV1" s="53"/>
      <c r="HPW1" s="53"/>
      <c r="HPX1" s="53"/>
      <c r="HPY1" s="53"/>
      <c r="HPZ1" s="53"/>
      <c r="HQA1" s="53"/>
      <c r="HQB1" s="53"/>
      <c r="HQC1" s="53"/>
      <c r="HQD1" s="53"/>
      <c r="HQE1" s="53"/>
      <c r="HQF1" s="53"/>
      <c r="HQG1" s="53"/>
      <c r="HQH1" s="53"/>
      <c r="HQI1" s="53"/>
      <c r="HQJ1" s="53"/>
      <c r="HQK1" s="53"/>
      <c r="HQL1" s="53"/>
      <c r="HQM1" s="53"/>
      <c r="HQN1" s="53"/>
      <c r="HQO1" s="53"/>
      <c r="HQP1" s="53"/>
      <c r="HQQ1" s="53"/>
      <c r="HQR1" s="53"/>
      <c r="HQS1" s="53"/>
      <c r="HQT1" s="53"/>
      <c r="HQU1" s="53"/>
      <c r="HQV1" s="53"/>
      <c r="HQW1" s="53"/>
      <c r="HQX1" s="53"/>
      <c r="HQY1" s="53"/>
      <c r="HQZ1" s="53"/>
      <c r="HRA1" s="53"/>
      <c r="HRB1" s="53"/>
      <c r="HRC1" s="53"/>
      <c r="HRD1" s="53"/>
      <c r="HRE1" s="53"/>
      <c r="HRF1" s="53"/>
      <c r="HRG1" s="53"/>
      <c r="HRH1" s="53"/>
      <c r="HRI1" s="53"/>
      <c r="HRJ1" s="53"/>
      <c r="HRK1" s="53"/>
      <c r="HRL1" s="53"/>
      <c r="HRM1" s="53"/>
      <c r="HRN1" s="53"/>
      <c r="HRO1" s="53"/>
      <c r="HRP1" s="53"/>
      <c r="HRQ1" s="53"/>
      <c r="HRR1" s="53"/>
      <c r="HRS1" s="53"/>
      <c r="HRT1" s="53"/>
      <c r="HRU1" s="53"/>
      <c r="HRV1" s="53"/>
      <c r="HRW1" s="53"/>
      <c r="HRX1" s="53"/>
      <c r="HRY1" s="53"/>
      <c r="HRZ1" s="53"/>
      <c r="HSA1" s="53"/>
      <c r="HSB1" s="53"/>
      <c r="HSC1" s="53"/>
      <c r="HSD1" s="53"/>
      <c r="HSE1" s="53"/>
      <c r="HSF1" s="53"/>
      <c r="HSG1" s="53"/>
      <c r="HSH1" s="53"/>
      <c r="HSI1" s="53"/>
      <c r="HSJ1" s="53"/>
      <c r="HSK1" s="53"/>
      <c r="HSL1" s="53"/>
      <c r="HSM1" s="53"/>
      <c r="HSN1" s="53"/>
      <c r="HSO1" s="53"/>
      <c r="HSP1" s="53"/>
      <c r="HSQ1" s="53"/>
      <c r="HSR1" s="53"/>
      <c r="HSS1" s="53"/>
      <c r="HST1" s="53"/>
      <c r="HSU1" s="53"/>
      <c r="HSV1" s="53"/>
      <c r="HSW1" s="53"/>
      <c r="HSX1" s="53"/>
      <c r="HSY1" s="53"/>
      <c r="HSZ1" s="53"/>
      <c r="HTA1" s="53"/>
      <c r="HTB1" s="53"/>
      <c r="HTC1" s="53"/>
      <c r="HTD1" s="53"/>
      <c r="HTE1" s="53"/>
      <c r="HTF1" s="53"/>
      <c r="HTG1" s="53"/>
      <c r="HTH1" s="53"/>
      <c r="HTI1" s="53"/>
      <c r="HTJ1" s="53"/>
      <c r="HTK1" s="53"/>
      <c r="HTL1" s="53"/>
      <c r="HTM1" s="53"/>
      <c r="HTN1" s="53"/>
      <c r="HTO1" s="53"/>
      <c r="HTP1" s="53"/>
      <c r="HTQ1" s="53"/>
      <c r="HTR1" s="53"/>
      <c r="HTS1" s="53"/>
      <c r="HTT1" s="53"/>
      <c r="HTU1" s="53"/>
      <c r="HTV1" s="53"/>
      <c r="HTW1" s="53"/>
      <c r="HTX1" s="53"/>
      <c r="HTY1" s="53"/>
      <c r="HTZ1" s="53"/>
      <c r="HUA1" s="53"/>
      <c r="HUB1" s="53"/>
      <c r="HUC1" s="53"/>
      <c r="HUD1" s="53"/>
      <c r="HUE1" s="53"/>
      <c r="HUF1" s="53"/>
      <c r="HUG1" s="53"/>
      <c r="HUH1" s="53"/>
      <c r="HUI1" s="53"/>
      <c r="HUJ1" s="53"/>
      <c r="HUK1" s="53"/>
      <c r="HUL1" s="53"/>
      <c r="HUM1" s="53"/>
      <c r="HUN1" s="53"/>
      <c r="HUO1" s="53"/>
      <c r="HUP1" s="53"/>
      <c r="HUQ1" s="53"/>
      <c r="HUR1" s="53"/>
      <c r="HUS1" s="53"/>
      <c r="HUT1" s="53"/>
      <c r="HUU1" s="53"/>
      <c r="HUV1" s="53"/>
      <c r="HUW1" s="53"/>
      <c r="HUX1" s="53"/>
      <c r="HUY1" s="53"/>
      <c r="HUZ1" s="53"/>
      <c r="HVA1" s="53"/>
      <c r="HVB1" s="53"/>
      <c r="HVC1" s="53"/>
      <c r="HVD1" s="53"/>
      <c r="HVE1" s="53"/>
      <c r="HVF1" s="53"/>
      <c r="HVG1" s="53"/>
      <c r="HVH1" s="53"/>
      <c r="HVI1" s="53"/>
      <c r="HVJ1" s="53"/>
      <c r="HVK1" s="53"/>
      <c r="HVL1" s="53"/>
      <c r="HVM1" s="53"/>
      <c r="HVN1" s="53"/>
      <c r="HVO1" s="53"/>
      <c r="HVP1" s="53"/>
      <c r="HVQ1" s="53"/>
      <c r="HVR1" s="53"/>
      <c r="HVS1" s="53"/>
      <c r="HVT1" s="53"/>
      <c r="HVU1" s="53"/>
      <c r="HVV1" s="53"/>
      <c r="HVW1" s="53"/>
      <c r="HVX1" s="53"/>
      <c r="HVY1" s="53"/>
      <c r="HVZ1" s="53"/>
      <c r="HWA1" s="53"/>
      <c r="HWB1" s="53"/>
      <c r="HWC1" s="53"/>
      <c r="HWD1" s="53"/>
      <c r="HWE1" s="53"/>
      <c r="HWF1" s="53"/>
      <c r="HWG1" s="53"/>
      <c r="HWH1" s="53"/>
      <c r="HWI1" s="53"/>
      <c r="HWJ1" s="53"/>
      <c r="HWK1" s="53"/>
      <c r="HWL1" s="53"/>
      <c r="HWM1" s="53"/>
      <c r="HWN1" s="53"/>
      <c r="HWO1" s="53"/>
      <c r="HWP1" s="53"/>
      <c r="HWQ1" s="53"/>
      <c r="HWR1" s="53"/>
      <c r="HWS1" s="53"/>
      <c r="HWT1" s="53"/>
      <c r="HWU1" s="53"/>
      <c r="HWV1" s="53"/>
      <c r="HWW1" s="53"/>
      <c r="HWX1" s="53"/>
      <c r="HWY1" s="53"/>
      <c r="HWZ1" s="53"/>
      <c r="HXA1" s="53"/>
      <c r="HXB1" s="53"/>
      <c r="HXC1" s="53"/>
      <c r="HXD1" s="53"/>
      <c r="HXE1" s="53"/>
      <c r="HXF1" s="53"/>
      <c r="HXG1" s="53"/>
      <c r="HXH1" s="53"/>
      <c r="HXI1" s="53"/>
      <c r="HXJ1" s="53"/>
      <c r="HXK1" s="53"/>
      <c r="HXL1" s="53"/>
      <c r="HXM1" s="53"/>
      <c r="HXN1" s="53"/>
      <c r="HXO1" s="53"/>
      <c r="HXP1" s="53"/>
      <c r="HXQ1" s="53"/>
      <c r="HXR1" s="53"/>
      <c r="HXS1" s="53"/>
      <c r="HXT1" s="53"/>
      <c r="HXU1" s="53"/>
      <c r="HXV1" s="53"/>
      <c r="HXW1" s="53"/>
      <c r="HXX1" s="53"/>
      <c r="HXY1" s="53"/>
      <c r="HXZ1" s="53"/>
      <c r="HYA1" s="53"/>
      <c r="HYB1" s="53"/>
      <c r="HYC1" s="53"/>
      <c r="HYD1" s="53"/>
      <c r="HYE1" s="53"/>
      <c r="HYF1" s="53"/>
      <c r="HYG1" s="53"/>
      <c r="HYH1" s="53"/>
      <c r="HYI1" s="53"/>
      <c r="HYJ1" s="53"/>
      <c r="HYK1" s="53"/>
      <c r="HYL1" s="53"/>
      <c r="HYM1" s="53"/>
      <c r="HYN1" s="53"/>
      <c r="HYO1" s="53"/>
      <c r="HYP1" s="53"/>
      <c r="HYQ1" s="53"/>
      <c r="HYR1" s="53"/>
      <c r="HYS1" s="53"/>
      <c r="HYT1" s="53"/>
      <c r="HYU1" s="53"/>
      <c r="HYV1" s="53"/>
      <c r="HYW1" s="53"/>
      <c r="HYX1" s="53"/>
      <c r="HYY1" s="53"/>
      <c r="HYZ1" s="53"/>
      <c r="HZA1" s="53"/>
      <c r="HZB1" s="53"/>
      <c r="HZC1" s="53"/>
      <c r="HZD1" s="53"/>
      <c r="HZE1" s="53"/>
      <c r="HZF1" s="53"/>
      <c r="HZG1" s="53"/>
      <c r="HZH1" s="53"/>
      <c r="HZI1" s="53"/>
      <c r="HZJ1" s="53"/>
      <c r="HZK1" s="53"/>
      <c r="HZL1" s="53"/>
      <c r="HZM1" s="53"/>
      <c r="HZN1" s="53"/>
      <c r="HZO1" s="53"/>
      <c r="HZP1" s="53"/>
      <c r="HZQ1" s="53"/>
      <c r="HZR1" s="53"/>
      <c r="HZS1" s="53"/>
      <c r="HZT1" s="53"/>
      <c r="HZU1" s="53"/>
      <c r="HZV1" s="53"/>
      <c r="HZW1" s="53"/>
      <c r="HZX1" s="53"/>
      <c r="HZY1" s="53"/>
      <c r="HZZ1" s="53"/>
      <c r="IAA1" s="53"/>
      <c r="IAB1" s="53"/>
      <c r="IAC1" s="53"/>
      <c r="IAD1" s="53"/>
      <c r="IAE1" s="53"/>
      <c r="IAF1" s="53"/>
      <c r="IAG1" s="53"/>
      <c r="IAH1" s="53"/>
      <c r="IAI1" s="53"/>
      <c r="IAJ1" s="53"/>
      <c r="IAK1" s="53"/>
      <c r="IAL1" s="53"/>
      <c r="IAM1" s="53"/>
      <c r="IAN1" s="53"/>
      <c r="IAO1" s="53"/>
      <c r="IAP1" s="53"/>
      <c r="IAQ1" s="53"/>
      <c r="IAR1" s="53"/>
      <c r="IAS1" s="53"/>
      <c r="IAT1" s="53"/>
      <c r="IAU1" s="53"/>
      <c r="IAV1" s="53"/>
      <c r="IAW1" s="53"/>
      <c r="IAX1" s="53"/>
      <c r="IAY1" s="53"/>
      <c r="IAZ1" s="53"/>
      <c r="IBA1" s="53"/>
      <c r="IBB1" s="53"/>
      <c r="IBC1" s="53"/>
      <c r="IBD1" s="53"/>
      <c r="IBE1" s="53"/>
      <c r="IBF1" s="53"/>
      <c r="IBG1" s="53"/>
      <c r="IBH1" s="53"/>
      <c r="IBI1" s="53"/>
      <c r="IBJ1" s="53"/>
      <c r="IBK1" s="53"/>
      <c r="IBL1" s="53"/>
      <c r="IBM1" s="53"/>
      <c r="IBN1" s="53"/>
      <c r="IBO1" s="53"/>
      <c r="IBP1" s="53"/>
      <c r="IBQ1" s="53"/>
      <c r="IBR1" s="53"/>
      <c r="IBS1" s="53"/>
      <c r="IBT1" s="53"/>
      <c r="IBU1" s="53"/>
      <c r="IBV1" s="53"/>
      <c r="IBW1" s="53"/>
      <c r="IBX1" s="53"/>
      <c r="IBY1" s="53"/>
      <c r="IBZ1" s="53"/>
      <c r="ICA1" s="53"/>
      <c r="ICB1" s="53"/>
      <c r="ICC1" s="53"/>
      <c r="ICD1" s="53"/>
      <c r="ICE1" s="53"/>
      <c r="ICF1" s="53"/>
      <c r="ICG1" s="53"/>
      <c r="ICH1" s="53"/>
      <c r="ICI1" s="53"/>
      <c r="ICJ1" s="53"/>
      <c r="ICK1" s="53"/>
      <c r="ICL1" s="53"/>
      <c r="ICM1" s="53"/>
      <c r="ICN1" s="53"/>
      <c r="ICO1" s="53"/>
      <c r="ICP1" s="53"/>
      <c r="ICQ1" s="53"/>
      <c r="ICR1" s="53"/>
      <c r="ICS1" s="53"/>
      <c r="ICT1" s="53"/>
      <c r="ICU1" s="53"/>
      <c r="ICV1" s="53"/>
      <c r="ICW1" s="53"/>
      <c r="ICX1" s="53"/>
      <c r="ICY1" s="53"/>
      <c r="ICZ1" s="53"/>
      <c r="IDA1" s="53"/>
      <c r="IDB1" s="53"/>
      <c r="IDC1" s="53"/>
      <c r="IDD1" s="53"/>
      <c r="IDE1" s="53"/>
      <c r="IDF1" s="53"/>
      <c r="IDG1" s="53"/>
      <c r="IDH1" s="53"/>
      <c r="IDI1" s="53"/>
      <c r="IDJ1" s="53"/>
      <c r="IDK1" s="53"/>
      <c r="IDL1" s="53"/>
      <c r="IDM1" s="53"/>
      <c r="IDN1" s="53"/>
      <c r="IDO1" s="53"/>
      <c r="IDP1" s="53"/>
      <c r="IDQ1" s="53"/>
      <c r="IDR1" s="53"/>
      <c r="IDS1" s="53"/>
      <c r="IDT1" s="53"/>
      <c r="IDU1" s="53"/>
      <c r="IDV1" s="53"/>
      <c r="IDW1" s="53"/>
      <c r="IDX1" s="53"/>
      <c r="IDY1" s="53"/>
      <c r="IDZ1" s="53"/>
      <c r="IEA1" s="53"/>
      <c r="IEB1" s="53"/>
      <c r="IEC1" s="53"/>
      <c r="IED1" s="53"/>
      <c r="IEE1" s="53"/>
      <c r="IEF1" s="53"/>
      <c r="IEG1" s="53"/>
      <c r="IEH1" s="53"/>
      <c r="IEI1" s="53"/>
      <c r="IEJ1" s="53"/>
      <c r="IEK1" s="53"/>
      <c r="IEL1" s="53"/>
      <c r="IEM1" s="53"/>
      <c r="IEN1" s="53"/>
      <c r="IEO1" s="53"/>
      <c r="IEP1" s="53"/>
      <c r="IEQ1" s="53"/>
      <c r="IER1" s="53"/>
      <c r="IES1" s="53"/>
      <c r="IET1" s="53"/>
      <c r="IEU1" s="53"/>
      <c r="IEV1" s="53"/>
      <c r="IEW1" s="53"/>
      <c r="IEX1" s="53"/>
      <c r="IEY1" s="53"/>
      <c r="IEZ1" s="53"/>
      <c r="IFA1" s="53"/>
      <c r="IFB1" s="53"/>
      <c r="IFC1" s="53"/>
      <c r="IFD1" s="53"/>
      <c r="IFE1" s="53"/>
      <c r="IFF1" s="53"/>
      <c r="IFG1" s="53"/>
      <c r="IFH1" s="53"/>
      <c r="IFI1" s="53"/>
      <c r="IFJ1" s="53"/>
      <c r="IFK1" s="53"/>
      <c r="IFL1" s="53"/>
      <c r="IFM1" s="53"/>
      <c r="IFN1" s="53"/>
      <c r="IFO1" s="53"/>
      <c r="IFP1" s="53"/>
      <c r="IFQ1" s="53"/>
      <c r="IFR1" s="53"/>
      <c r="IFS1" s="53"/>
      <c r="IFT1" s="53"/>
      <c r="IFU1" s="53"/>
      <c r="IFV1" s="53"/>
      <c r="IFW1" s="53"/>
      <c r="IFX1" s="53"/>
      <c r="IFY1" s="53"/>
      <c r="IFZ1" s="53"/>
      <c r="IGA1" s="53"/>
      <c r="IGB1" s="53"/>
      <c r="IGC1" s="53"/>
      <c r="IGD1" s="53"/>
      <c r="IGE1" s="53"/>
      <c r="IGF1" s="53"/>
      <c r="IGG1" s="53"/>
      <c r="IGH1" s="53"/>
      <c r="IGI1" s="53"/>
      <c r="IGJ1" s="53"/>
      <c r="IGK1" s="53"/>
      <c r="IGL1" s="53"/>
      <c r="IGM1" s="53"/>
      <c r="IGN1" s="53"/>
      <c r="IGO1" s="53"/>
      <c r="IGP1" s="53"/>
      <c r="IGQ1" s="53"/>
      <c r="IGR1" s="53"/>
      <c r="IGS1" s="53"/>
      <c r="IGT1" s="53"/>
      <c r="IGU1" s="53"/>
      <c r="IGV1" s="53"/>
      <c r="IGW1" s="53"/>
      <c r="IGX1" s="53"/>
      <c r="IGY1" s="53"/>
      <c r="IGZ1" s="53"/>
      <c r="IHA1" s="53"/>
      <c r="IHB1" s="53"/>
      <c r="IHC1" s="53"/>
      <c r="IHD1" s="53"/>
      <c r="IHE1" s="53"/>
      <c r="IHF1" s="53"/>
      <c r="IHG1" s="53"/>
      <c r="IHH1" s="53"/>
      <c r="IHI1" s="53"/>
      <c r="IHJ1" s="53"/>
      <c r="IHK1" s="53"/>
      <c r="IHL1" s="53"/>
      <c r="IHM1" s="53"/>
      <c r="IHN1" s="53"/>
      <c r="IHO1" s="53"/>
      <c r="IHP1" s="53"/>
      <c r="IHQ1" s="53"/>
      <c r="IHR1" s="53"/>
      <c r="IHS1" s="53"/>
      <c r="IHT1" s="53"/>
      <c r="IHU1" s="53"/>
      <c r="IHV1" s="53"/>
      <c r="IHW1" s="53"/>
      <c r="IHX1" s="53"/>
      <c r="IHY1" s="53"/>
      <c r="IHZ1" s="53"/>
      <c r="IIA1" s="53"/>
      <c r="IIB1" s="53"/>
      <c r="IIC1" s="53"/>
      <c r="IID1" s="53"/>
      <c r="IIE1" s="53"/>
      <c r="IIF1" s="53"/>
      <c r="IIG1" s="53"/>
      <c r="IIH1" s="53"/>
      <c r="III1" s="53"/>
      <c r="IIJ1" s="53"/>
      <c r="IIK1" s="53"/>
      <c r="IIL1" s="53"/>
      <c r="IIM1" s="53"/>
      <c r="IIN1" s="53"/>
      <c r="IIO1" s="53"/>
      <c r="IIP1" s="53"/>
      <c r="IIQ1" s="53"/>
      <c r="IIR1" s="53"/>
      <c r="IIS1" s="53"/>
      <c r="IIT1" s="53"/>
      <c r="IIU1" s="53"/>
      <c r="IIV1" s="53"/>
      <c r="IIW1" s="53"/>
      <c r="IIX1" s="53"/>
      <c r="IIY1" s="53"/>
      <c r="IIZ1" s="53"/>
      <c r="IJA1" s="53"/>
      <c r="IJB1" s="53"/>
      <c r="IJC1" s="53"/>
      <c r="IJD1" s="53"/>
      <c r="IJE1" s="53"/>
      <c r="IJF1" s="53"/>
      <c r="IJG1" s="53"/>
      <c r="IJH1" s="53"/>
      <c r="IJI1" s="53"/>
      <c r="IJJ1" s="53"/>
      <c r="IJK1" s="53"/>
      <c r="IJL1" s="53"/>
      <c r="IJM1" s="53"/>
      <c r="IJN1" s="53"/>
      <c r="IJO1" s="53"/>
      <c r="IJP1" s="53"/>
      <c r="IJQ1" s="53"/>
      <c r="IJR1" s="53"/>
      <c r="IJS1" s="53"/>
      <c r="IJT1" s="53"/>
      <c r="IJU1" s="53"/>
      <c r="IJV1" s="53"/>
      <c r="IJW1" s="53"/>
      <c r="IJX1" s="53"/>
      <c r="IJY1" s="53"/>
      <c r="IJZ1" s="53"/>
      <c r="IKA1" s="53"/>
      <c r="IKB1" s="53"/>
      <c r="IKC1" s="53"/>
      <c r="IKD1" s="53"/>
      <c r="IKE1" s="53"/>
      <c r="IKF1" s="53"/>
      <c r="IKG1" s="53"/>
      <c r="IKH1" s="53"/>
      <c r="IKI1" s="53"/>
      <c r="IKJ1" s="53"/>
      <c r="IKK1" s="53"/>
      <c r="IKL1" s="53"/>
      <c r="IKM1" s="53"/>
      <c r="IKN1" s="53"/>
      <c r="IKO1" s="53"/>
      <c r="IKP1" s="53"/>
      <c r="IKQ1" s="53"/>
      <c r="IKR1" s="53"/>
      <c r="IKS1" s="53"/>
      <c r="IKT1" s="53"/>
      <c r="IKU1" s="53"/>
      <c r="IKV1" s="53"/>
      <c r="IKW1" s="53"/>
      <c r="IKX1" s="53"/>
      <c r="IKY1" s="53"/>
      <c r="IKZ1" s="53"/>
      <c r="ILA1" s="53"/>
      <c r="ILB1" s="53"/>
      <c r="ILC1" s="53"/>
      <c r="ILD1" s="53"/>
      <c r="ILE1" s="53"/>
      <c r="ILF1" s="53"/>
      <c r="ILG1" s="53"/>
      <c r="ILH1" s="53"/>
      <c r="ILI1" s="53"/>
      <c r="ILJ1" s="53"/>
      <c r="ILK1" s="53"/>
      <c r="ILL1" s="53"/>
      <c r="ILM1" s="53"/>
      <c r="ILN1" s="53"/>
      <c r="ILO1" s="53"/>
      <c r="ILP1" s="53"/>
      <c r="ILQ1" s="53"/>
      <c r="ILR1" s="53"/>
      <c r="ILS1" s="53"/>
      <c r="ILT1" s="53"/>
      <c r="ILU1" s="53"/>
      <c r="ILV1" s="53"/>
      <c r="ILW1" s="53"/>
      <c r="ILX1" s="53"/>
      <c r="ILY1" s="53"/>
      <c r="ILZ1" s="53"/>
      <c r="IMA1" s="53"/>
      <c r="IMB1" s="53"/>
      <c r="IMC1" s="53"/>
      <c r="IMD1" s="53"/>
      <c r="IME1" s="53"/>
      <c r="IMF1" s="53"/>
      <c r="IMG1" s="53"/>
      <c r="IMH1" s="53"/>
      <c r="IMI1" s="53"/>
      <c r="IMJ1" s="53"/>
      <c r="IMK1" s="53"/>
      <c r="IML1" s="53"/>
      <c r="IMM1" s="53"/>
      <c r="IMN1" s="53"/>
      <c r="IMO1" s="53"/>
      <c r="IMP1" s="53"/>
      <c r="IMQ1" s="53"/>
      <c r="IMR1" s="53"/>
      <c r="IMS1" s="53"/>
      <c r="IMT1" s="53"/>
      <c r="IMU1" s="53"/>
      <c r="IMV1" s="53"/>
      <c r="IMW1" s="53"/>
      <c r="IMX1" s="53"/>
      <c r="IMY1" s="53"/>
      <c r="IMZ1" s="53"/>
      <c r="INA1" s="53"/>
      <c r="INB1" s="53"/>
      <c r="INC1" s="53"/>
      <c r="IND1" s="53"/>
      <c r="INE1" s="53"/>
      <c r="INF1" s="53"/>
      <c r="ING1" s="53"/>
      <c r="INH1" s="53"/>
      <c r="INI1" s="53"/>
      <c r="INJ1" s="53"/>
      <c r="INK1" s="53"/>
      <c r="INL1" s="53"/>
      <c r="INM1" s="53"/>
      <c r="INN1" s="53"/>
      <c r="INO1" s="53"/>
      <c r="INP1" s="53"/>
      <c r="INQ1" s="53"/>
      <c r="INR1" s="53"/>
      <c r="INS1" s="53"/>
      <c r="INT1" s="53"/>
      <c r="INU1" s="53"/>
      <c r="INV1" s="53"/>
      <c r="INW1" s="53"/>
      <c r="INX1" s="53"/>
      <c r="INY1" s="53"/>
      <c r="INZ1" s="53"/>
      <c r="IOA1" s="53"/>
      <c r="IOB1" s="53"/>
      <c r="IOC1" s="53"/>
      <c r="IOD1" s="53"/>
      <c r="IOE1" s="53"/>
      <c r="IOF1" s="53"/>
      <c r="IOG1" s="53"/>
      <c r="IOH1" s="53"/>
      <c r="IOI1" s="53"/>
      <c r="IOJ1" s="53"/>
      <c r="IOK1" s="53"/>
      <c r="IOL1" s="53"/>
      <c r="IOM1" s="53"/>
      <c r="ION1" s="53"/>
      <c r="IOO1" s="53"/>
      <c r="IOP1" s="53"/>
      <c r="IOQ1" s="53"/>
      <c r="IOR1" s="53"/>
      <c r="IOS1" s="53"/>
      <c r="IOT1" s="53"/>
      <c r="IOU1" s="53"/>
      <c r="IOV1" s="53"/>
      <c r="IOW1" s="53"/>
      <c r="IOX1" s="53"/>
      <c r="IOY1" s="53"/>
      <c r="IOZ1" s="53"/>
      <c r="IPA1" s="53"/>
      <c r="IPB1" s="53"/>
      <c r="IPC1" s="53"/>
      <c r="IPD1" s="53"/>
      <c r="IPE1" s="53"/>
      <c r="IPF1" s="53"/>
      <c r="IPG1" s="53"/>
      <c r="IPH1" s="53"/>
      <c r="IPI1" s="53"/>
      <c r="IPJ1" s="53"/>
      <c r="IPK1" s="53"/>
      <c r="IPL1" s="53"/>
      <c r="IPM1" s="53"/>
      <c r="IPN1" s="53"/>
      <c r="IPO1" s="53"/>
      <c r="IPP1" s="53"/>
      <c r="IPQ1" s="53"/>
      <c r="IPR1" s="53"/>
      <c r="IPS1" s="53"/>
      <c r="IPT1" s="53"/>
      <c r="IPU1" s="53"/>
      <c r="IPV1" s="53"/>
      <c r="IPW1" s="53"/>
      <c r="IPX1" s="53"/>
      <c r="IPY1" s="53"/>
      <c r="IPZ1" s="53"/>
      <c r="IQA1" s="53"/>
      <c r="IQB1" s="53"/>
      <c r="IQC1" s="53"/>
      <c r="IQD1" s="53"/>
      <c r="IQE1" s="53"/>
      <c r="IQF1" s="53"/>
      <c r="IQG1" s="53"/>
      <c r="IQH1" s="53"/>
      <c r="IQI1" s="53"/>
      <c r="IQJ1" s="53"/>
      <c r="IQK1" s="53"/>
      <c r="IQL1" s="53"/>
      <c r="IQM1" s="53"/>
      <c r="IQN1" s="53"/>
      <c r="IQO1" s="53"/>
      <c r="IQP1" s="53"/>
      <c r="IQQ1" s="53"/>
      <c r="IQR1" s="53"/>
      <c r="IQS1" s="53"/>
      <c r="IQT1" s="53"/>
      <c r="IQU1" s="53"/>
      <c r="IQV1" s="53"/>
      <c r="IQW1" s="53"/>
      <c r="IQX1" s="53"/>
      <c r="IQY1" s="53"/>
      <c r="IQZ1" s="53"/>
      <c r="IRA1" s="53"/>
      <c r="IRB1" s="53"/>
      <c r="IRC1" s="53"/>
      <c r="IRD1" s="53"/>
      <c r="IRE1" s="53"/>
      <c r="IRF1" s="53"/>
      <c r="IRG1" s="53"/>
      <c r="IRH1" s="53"/>
      <c r="IRI1" s="53"/>
      <c r="IRJ1" s="53"/>
      <c r="IRK1" s="53"/>
      <c r="IRL1" s="53"/>
      <c r="IRM1" s="53"/>
      <c r="IRN1" s="53"/>
      <c r="IRO1" s="53"/>
      <c r="IRP1" s="53"/>
      <c r="IRQ1" s="53"/>
      <c r="IRR1" s="53"/>
      <c r="IRS1" s="53"/>
      <c r="IRT1" s="53"/>
      <c r="IRU1" s="53"/>
      <c r="IRV1" s="53"/>
      <c r="IRW1" s="53"/>
      <c r="IRX1" s="53"/>
      <c r="IRY1" s="53"/>
      <c r="IRZ1" s="53"/>
      <c r="ISA1" s="53"/>
      <c r="ISB1" s="53"/>
      <c r="ISC1" s="53"/>
      <c r="ISD1" s="53"/>
      <c r="ISE1" s="53"/>
      <c r="ISF1" s="53"/>
      <c r="ISG1" s="53"/>
      <c r="ISH1" s="53"/>
      <c r="ISI1" s="53"/>
      <c r="ISJ1" s="53"/>
      <c r="ISK1" s="53"/>
      <c r="ISL1" s="53"/>
      <c r="ISM1" s="53"/>
      <c r="ISN1" s="53"/>
      <c r="ISO1" s="53"/>
      <c r="ISP1" s="53"/>
      <c r="ISQ1" s="53"/>
      <c r="ISR1" s="53"/>
      <c r="ISS1" s="53"/>
      <c r="IST1" s="53"/>
      <c r="ISU1" s="53"/>
      <c r="ISV1" s="53"/>
      <c r="ISW1" s="53"/>
      <c r="ISX1" s="53"/>
      <c r="ISY1" s="53"/>
      <c r="ISZ1" s="53"/>
      <c r="ITA1" s="53"/>
      <c r="ITB1" s="53"/>
      <c r="ITC1" s="53"/>
      <c r="ITD1" s="53"/>
      <c r="ITE1" s="53"/>
      <c r="ITF1" s="53"/>
      <c r="ITG1" s="53"/>
      <c r="ITH1" s="53"/>
      <c r="ITI1" s="53"/>
      <c r="ITJ1" s="53"/>
      <c r="ITK1" s="53"/>
      <c r="ITL1" s="53"/>
      <c r="ITM1" s="53"/>
      <c r="ITN1" s="53"/>
      <c r="ITO1" s="53"/>
      <c r="ITP1" s="53"/>
      <c r="ITQ1" s="53"/>
      <c r="ITR1" s="53"/>
      <c r="ITS1" s="53"/>
      <c r="ITT1" s="53"/>
      <c r="ITU1" s="53"/>
      <c r="ITV1" s="53"/>
      <c r="ITW1" s="53"/>
      <c r="ITX1" s="53"/>
      <c r="ITY1" s="53"/>
      <c r="ITZ1" s="53"/>
      <c r="IUA1" s="53"/>
      <c r="IUB1" s="53"/>
      <c r="IUC1" s="53"/>
      <c r="IUD1" s="53"/>
      <c r="IUE1" s="53"/>
      <c r="IUF1" s="53"/>
      <c r="IUG1" s="53"/>
      <c r="IUH1" s="53"/>
      <c r="IUI1" s="53"/>
      <c r="IUJ1" s="53"/>
      <c r="IUK1" s="53"/>
      <c r="IUL1" s="53"/>
      <c r="IUM1" s="53"/>
      <c r="IUN1" s="53"/>
      <c r="IUO1" s="53"/>
      <c r="IUP1" s="53"/>
      <c r="IUQ1" s="53"/>
      <c r="IUR1" s="53"/>
      <c r="IUS1" s="53"/>
      <c r="IUT1" s="53"/>
      <c r="IUU1" s="53"/>
      <c r="IUV1" s="53"/>
      <c r="IUW1" s="53"/>
      <c r="IUX1" s="53"/>
      <c r="IUY1" s="53"/>
      <c r="IUZ1" s="53"/>
      <c r="IVA1" s="53"/>
      <c r="IVB1" s="53"/>
      <c r="IVC1" s="53"/>
      <c r="IVD1" s="53"/>
      <c r="IVE1" s="53"/>
      <c r="IVF1" s="53"/>
      <c r="IVG1" s="53"/>
      <c r="IVH1" s="53"/>
      <c r="IVI1" s="53"/>
      <c r="IVJ1" s="53"/>
      <c r="IVK1" s="53"/>
      <c r="IVL1" s="53"/>
      <c r="IVM1" s="53"/>
      <c r="IVN1" s="53"/>
      <c r="IVO1" s="53"/>
      <c r="IVP1" s="53"/>
      <c r="IVQ1" s="53"/>
      <c r="IVR1" s="53"/>
      <c r="IVS1" s="53"/>
      <c r="IVT1" s="53"/>
      <c r="IVU1" s="53"/>
      <c r="IVV1" s="53"/>
      <c r="IVW1" s="53"/>
      <c r="IVX1" s="53"/>
      <c r="IVY1" s="53"/>
      <c r="IVZ1" s="53"/>
      <c r="IWA1" s="53"/>
      <c r="IWB1" s="53"/>
      <c r="IWC1" s="53"/>
      <c r="IWD1" s="53"/>
      <c r="IWE1" s="53"/>
      <c r="IWF1" s="53"/>
      <c r="IWG1" s="53"/>
      <c r="IWH1" s="53"/>
      <c r="IWI1" s="53"/>
      <c r="IWJ1" s="53"/>
      <c r="IWK1" s="53"/>
      <c r="IWL1" s="53"/>
      <c r="IWM1" s="53"/>
      <c r="IWN1" s="53"/>
      <c r="IWO1" s="53"/>
      <c r="IWP1" s="53"/>
      <c r="IWQ1" s="53"/>
      <c r="IWR1" s="53"/>
      <c r="IWS1" s="53"/>
      <c r="IWT1" s="53"/>
      <c r="IWU1" s="53"/>
      <c r="IWV1" s="53"/>
      <c r="IWW1" s="53"/>
      <c r="IWX1" s="53"/>
      <c r="IWY1" s="53"/>
      <c r="IWZ1" s="53"/>
      <c r="IXA1" s="53"/>
      <c r="IXB1" s="53"/>
      <c r="IXC1" s="53"/>
      <c r="IXD1" s="53"/>
      <c r="IXE1" s="53"/>
      <c r="IXF1" s="53"/>
      <c r="IXG1" s="53"/>
      <c r="IXH1" s="53"/>
      <c r="IXI1" s="53"/>
      <c r="IXJ1" s="53"/>
      <c r="IXK1" s="53"/>
      <c r="IXL1" s="53"/>
      <c r="IXM1" s="53"/>
      <c r="IXN1" s="53"/>
      <c r="IXO1" s="53"/>
      <c r="IXP1" s="53"/>
      <c r="IXQ1" s="53"/>
      <c r="IXR1" s="53"/>
      <c r="IXS1" s="53"/>
      <c r="IXT1" s="53"/>
      <c r="IXU1" s="53"/>
      <c r="IXV1" s="53"/>
      <c r="IXW1" s="53"/>
      <c r="IXX1" s="53"/>
      <c r="IXY1" s="53"/>
      <c r="IXZ1" s="53"/>
      <c r="IYA1" s="53"/>
      <c r="IYB1" s="53"/>
      <c r="IYC1" s="53"/>
      <c r="IYD1" s="53"/>
      <c r="IYE1" s="53"/>
      <c r="IYF1" s="53"/>
      <c r="IYG1" s="53"/>
      <c r="IYH1" s="53"/>
      <c r="IYI1" s="53"/>
      <c r="IYJ1" s="53"/>
      <c r="IYK1" s="53"/>
      <c r="IYL1" s="53"/>
      <c r="IYM1" s="53"/>
      <c r="IYN1" s="53"/>
      <c r="IYO1" s="53"/>
      <c r="IYP1" s="53"/>
      <c r="IYQ1" s="53"/>
      <c r="IYR1" s="53"/>
      <c r="IYS1" s="53"/>
      <c r="IYT1" s="53"/>
      <c r="IYU1" s="53"/>
      <c r="IYV1" s="53"/>
      <c r="IYW1" s="53"/>
      <c r="IYX1" s="53"/>
      <c r="IYY1" s="53"/>
      <c r="IYZ1" s="53"/>
      <c r="IZA1" s="53"/>
      <c r="IZB1" s="53"/>
      <c r="IZC1" s="53"/>
      <c r="IZD1" s="53"/>
      <c r="IZE1" s="53"/>
      <c r="IZF1" s="53"/>
      <c r="IZG1" s="53"/>
      <c r="IZH1" s="53"/>
      <c r="IZI1" s="53"/>
      <c r="IZJ1" s="53"/>
      <c r="IZK1" s="53"/>
      <c r="IZL1" s="53"/>
      <c r="IZM1" s="53"/>
      <c r="IZN1" s="53"/>
      <c r="IZO1" s="53"/>
      <c r="IZP1" s="53"/>
      <c r="IZQ1" s="53"/>
      <c r="IZR1" s="53"/>
      <c r="IZS1" s="53"/>
      <c r="IZT1" s="53"/>
      <c r="IZU1" s="53"/>
      <c r="IZV1" s="53"/>
      <c r="IZW1" s="53"/>
      <c r="IZX1" s="53"/>
      <c r="IZY1" s="53"/>
      <c r="IZZ1" s="53"/>
      <c r="JAA1" s="53"/>
      <c r="JAB1" s="53"/>
      <c r="JAC1" s="53"/>
      <c r="JAD1" s="53"/>
      <c r="JAE1" s="53"/>
      <c r="JAF1" s="53"/>
      <c r="JAG1" s="53"/>
      <c r="JAH1" s="53"/>
      <c r="JAI1" s="53"/>
      <c r="JAJ1" s="53"/>
      <c r="JAK1" s="53"/>
      <c r="JAL1" s="53"/>
      <c r="JAM1" s="53"/>
      <c r="JAN1" s="53"/>
      <c r="JAO1" s="53"/>
      <c r="JAP1" s="53"/>
      <c r="JAQ1" s="53"/>
      <c r="JAR1" s="53"/>
      <c r="JAS1" s="53"/>
      <c r="JAT1" s="53"/>
      <c r="JAU1" s="53"/>
      <c r="JAV1" s="53"/>
      <c r="JAW1" s="53"/>
      <c r="JAX1" s="53"/>
      <c r="JAY1" s="53"/>
      <c r="JAZ1" s="53"/>
      <c r="JBA1" s="53"/>
      <c r="JBB1" s="53"/>
      <c r="JBC1" s="53"/>
      <c r="JBD1" s="53"/>
      <c r="JBE1" s="53"/>
      <c r="JBF1" s="53"/>
      <c r="JBG1" s="53"/>
      <c r="JBH1" s="53"/>
      <c r="JBI1" s="53"/>
      <c r="JBJ1" s="53"/>
      <c r="JBK1" s="53"/>
      <c r="JBL1" s="53"/>
      <c r="JBM1" s="53"/>
      <c r="JBN1" s="53"/>
      <c r="JBO1" s="53"/>
      <c r="JBP1" s="53"/>
      <c r="JBQ1" s="53"/>
      <c r="JBR1" s="53"/>
      <c r="JBS1" s="53"/>
      <c r="JBT1" s="53"/>
      <c r="JBU1" s="53"/>
      <c r="JBV1" s="53"/>
      <c r="JBW1" s="53"/>
      <c r="JBX1" s="53"/>
      <c r="JBY1" s="53"/>
      <c r="JBZ1" s="53"/>
      <c r="JCA1" s="53"/>
      <c r="JCB1" s="53"/>
      <c r="JCC1" s="53"/>
      <c r="JCD1" s="53"/>
      <c r="JCE1" s="53"/>
      <c r="JCF1" s="53"/>
      <c r="JCG1" s="53"/>
      <c r="JCH1" s="53"/>
      <c r="JCI1" s="53"/>
      <c r="JCJ1" s="53"/>
      <c r="JCK1" s="53"/>
      <c r="JCL1" s="53"/>
      <c r="JCM1" s="53"/>
      <c r="JCN1" s="53"/>
      <c r="JCO1" s="53"/>
      <c r="JCP1" s="53"/>
      <c r="JCQ1" s="53"/>
      <c r="JCR1" s="53"/>
      <c r="JCS1" s="53"/>
      <c r="JCT1" s="53"/>
      <c r="JCU1" s="53"/>
      <c r="JCV1" s="53"/>
      <c r="JCW1" s="53"/>
      <c r="JCX1" s="53"/>
      <c r="JCY1" s="53"/>
      <c r="JCZ1" s="53"/>
      <c r="JDA1" s="53"/>
      <c r="JDB1" s="53"/>
      <c r="JDC1" s="53"/>
      <c r="JDD1" s="53"/>
      <c r="JDE1" s="53"/>
      <c r="JDF1" s="53"/>
      <c r="JDG1" s="53"/>
      <c r="JDH1" s="53"/>
      <c r="JDI1" s="53"/>
      <c r="JDJ1" s="53"/>
      <c r="JDK1" s="53"/>
      <c r="JDL1" s="53"/>
      <c r="JDM1" s="53"/>
      <c r="JDN1" s="53"/>
      <c r="JDO1" s="53"/>
      <c r="JDP1" s="53"/>
      <c r="JDQ1" s="53"/>
      <c r="JDR1" s="53"/>
      <c r="JDS1" s="53"/>
      <c r="JDT1" s="53"/>
      <c r="JDU1" s="53"/>
      <c r="JDV1" s="53"/>
      <c r="JDW1" s="53"/>
      <c r="JDX1" s="53"/>
      <c r="JDY1" s="53"/>
      <c r="JDZ1" s="53"/>
      <c r="JEA1" s="53"/>
      <c r="JEB1" s="53"/>
      <c r="JEC1" s="53"/>
      <c r="JED1" s="53"/>
      <c r="JEE1" s="53"/>
      <c r="JEF1" s="53"/>
      <c r="JEG1" s="53"/>
      <c r="JEH1" s="53"/>
      <c r="JEI1" s="53"/>
      <c r="JEJ1" s="53"/>
      <c r="JEK1" s="53"/>
      <c r="JEL1" s="53"/>
      <c r="JEM1" s="53"/>
      <c r="JEN1" s="53"/>
      <c r="JEO1" s="53"/>
      <c r="JEP1" s="53"/>
      <c r="JEQ1" s="53"/>
      <c r="JER1" s="53"/>
      <c r="JES1" s="53"/>
      <c r="JET1" s="53"/>
      <c r="JEU1" s="53"/>
      <c r="JEV1" s="53"/>
      <c r="JEW1" s="53"/>
      <c r="JEX1" s="53"/>
      <c r="JEY1" s="53"/>
      <c r="JEZ1" s="53"/>
      <c r="JFA1" s="53"/>
      <c r="JFB1" s="53"/>
      <c r="JFC1" s="53"/>
      <c r="JFD1" s="53"/>
      <c r="JFE1" s="53"/>
      <c r="JFF1" s="53"/>
      <c r="JFG1" s="53"/>
      <c r="JFH1" s="53"/>
      <c r="JFI1" s="53"/>
      <c r="JFJ1" s="53"/>
      <c r="JFK1" s="53"/>
      <c r="JFL1" s="53"/>
      <c r="JFM1" s="53"/>
      <c r="JFN1" s="53"/>
      <c r="JFO1" s="53"/>
      <c r="JFP1" s="53"/>
      <c r="JFQ1" s="53"/>
      <c r="JFR1" s="53"/>
      <c r="JFS1" s="53"/>
      <c r="JFT1" s="53"/>
      <c r="JFU1" s="53"/>
      <c r="JFV1" s="53"/>
      <c r="JFW1" s="53"/>
      <c r="JFX1" s="53"/>
      <c r="JFY1" s="53"/>
      <c r="JFZ1" s="53"/>
      <c r="JGA1" s="53"/>
      <c r="JGB1" s="53"/>
      <c r="JGC1" s="53"/>
      <c r="JGD1" s="53"/>
      <c r="JGE1" s="53"/>
      <c r="JGF1" s="53"/>
      <c r="JGG1" s="53"/>
      <c r="JGH1" s="53"/>
      <c r="JGI1" s="53"/>
      <c r="JGJ1" s="53"/>
      <c r="JGK1" s="53"/>
      <c r="JGL1" s="53"/>
      <c r="JGM1" s="53"/>
      <c r="JGN1" s="53"/>
      <c r="JGO1" s="53"/>
      <c r="JGP1" s="53"/>
      <c r="JGQ1" s="53"/>
      <c r="JGR1" s="53"/>
      <c r="JGS1" s="53"/>
      <c r="JGT1" s="53"/>
      <c r="JGU1" s="53"/>
      <c r="JGV1" s="53"/>
      <c r="JGW1" s="53"/>
      <c r="JGX1" s="53"/>
      <c r="JGY1" s="53"/>
      <c r="JGZ1" s="53"/>
      <c r="JHA1" s="53"/>
      <c r="JHB1" s="53"/>
      <c r="JHC1" s="53"/>
      <c r="JHD1" s="53"/>
      <c r="JHE1" s="53"/>
      <c r="JHF1" s="53"/>
      <c r="JHG1" s="53"/>
      <c r="JHH1" s="53"/>
      <c r="JHI1" s="53"/>
      <c r="JHJ1" s="53"/>
      <c r="JHK1" s="53"/>
      <c r="JHL1" s="53"/>
      <c r="JHM1" s="53"/>
      <c r="JHN1" s="53"/>
      <c r="JHO1" s="53"/>
      <c r="JHP1" s="53"/>
      <c r="JHQ1" s="53"/>
      <c r="JHR1" s="53"/>
      <c r="JHS1" s="53"/>
      <c r="JHT1" s="53"/>
      <c r="JHU1" s="53"/>
      <c r="JHV1" s="53"/>
      <c r="JHW1" s="53"/>
      <c r="JHX1" s="53"/>
      <c r="JHY1" s="53"/>
      <c r="JHZ1" s="53"/>
      <c r="JIA1" s="53"/>
      <c r="JIB1" s="53"/>
      <c r="JIC1" s="53"/>
      <c r="JID1" s="53"/>
      <c r="JIE1" s="53"/>
      <c r="JIF1" s="53"/>
      <c r="JIG1" s="53"/>
      <c r="JIH1" s="53"/>
      <c r="JII1" s="53"/>
      <c r="JIJ1" s="53"/>
      <c r="JIK1" s="53"/>
      <c r="JIL1" s="53"/>
      <c r="JIM1" s="53"/>
      <c r="JIN1" s="53"/>
      <c r="JIO1" s="53"/>
      <c r="JIP1" s="53"/>
      <c r="JIQ1" s="53"/>
      <c r="JIR1" s="53"/>
      <c r="JIS1" s="53"/>
      <c r="JIT1" s="53"/>
      <c r="JIU1" s="53"/>
      <c r="JIV1" s="53"/>
      <c r="JIW1" s="53"/>
      <c r="JIX1" s="53"/>
      <c r="JIY1" s="53"/>
      <c r="JIZ1" s="53"/>
      <c r="JJA1" s="53"/>
      <c r="JJB1" s="53"/>
      <c r="JJC1" s="53"/>
      <c r="JJD1" s="53"/>
      <c r="JJE1" s="53"/>
      <c r="JJF1" s="53"/>
      <c r="JJG1" s="53"/>
      <c r="JJH1" s="53"/>
      <c r="JJI1" s="53"/>
      <c r="JJJ1" s="53"/>
      <c r="JJK1" s="53"/>
      <c r="JJL1" s="53"/>
      <c r="JJM1" s="53"/>
      <c r="JJN1" s="53"/>
      <c r="JJO1" s="53"/>
      <c r="JJP1" s="53"/>
      <c r="JJQ1" s="53"/>
      <c r="JJR1" s="53"/>
      <c r="JJS1" s="53"/>
      <c r="JJT1" s="53"/>
      <c r="JJU1" s="53"/>
      <c r="JJV1" s="53"/>
      <c r="JJW1" s="53"/>
      <c r="JJX1" s="53"/>
      <c r="JJY1" s="53"/>
      <c r="JJZ1" s="53"/>
      <c r="JKA1" s="53"/>
      <c r="JKB1" s="53"/>
      <c r="JKC1" s="53"/>
      <c r="JKD1" s="53"/>
      <c r="JKE1" s="53"/>
      <c r="JKF1" s="53"/>
      <c r="JKG1" s="53"/>
      <c r="JKH1" s="53"/>
      <c r="JKI1" s="53"/>
      <c r="JKJ1" s="53"/>
      <c r="JKK1" s="53"/>
      <c r="JKL1" s="53"/>
      <c r="JKM1" s="53"/>
      <c r="JKN1" s="53"/>
      <c r="JKO1" s="53"/>
      <c r="JKP1" s="53"/>
      <c r="JKQ1" s="53"/>
      <c r="JKR1" s="53"/>
      <c r="JKS1" s="53"/>
      <c r="JKT1" s="53"/>
      <c r="JKU1" s="53"/>
      <c r="JKV1" s="53"/>
      <c r="JKW1" s="53"/>
      <c r="JKX1" s="53"/>
      <c r="JKY1" s="53"/>
      <c r="JKZ1" s="53"/>
      <c r="JLA1" s="53"/>
      <c r="JLB1" s="53"/>
      <c r="JLC1" s="53"/>
      <c r="JLD1" s="53"/>
      <c r="JLE1" s="53"/>
      <c r="JLF1" s="53"/>
      <c r="JLG1" s="53"/>
      <c r="JLH1" s="53"/>
      <c r="JLI1" s="53"/>
      <c r="JLJ1" s="53"/>
      <c r="JLK1" s="53"/>
      <c r="JLL1" s="53"/>
      <c r="JLM1" s="53"/>
      <c r="JLN1" s="53"/>
      <c r="JLO1" s="53"/>
      <c r="JLP1" s="53"/>
      <c r="JLQ1" s="53"/>
      <c r="JLR1" s="53"/>
      <c r="JLS1" s="53"/>
      <c r="JLT1" s="53"/>
      <c r="JLU1" s="53"/>
      <c r="JLV1" s="53"/>
      <c r="JLW1" s="53"/>
      <c r="JLX1" s="53"/>
      <c r="JLY1" s="53"/>
      <c r="JLZ1" s="53"/>
      <c r="JMA1" s="53"/>
      <c r="JMB1" s="53"/>
      <c r="JMC1" s="53"/>
      <c r="JMD1" s="53"/>
      <c r="JME1" s="53"/>
      <c r="JMF1" s="53"/>
      <c r="JMG1" s="53"/>
      <c r="JMH1" s="53"/>
      <c r="JMI1" s="53"/>
      <c r="JMJ1" s="53"/>
      <c r="JMK1" s="53"/>
      <c r="JML1" s="53"/>
      <c r="JMM1" s="53"/>
      <c r="JMN1" s="53"/>
      <c r="JMO1" s="53"/>
      <c r="JMP1" s="53"/>
      <c r="JMQ1" s="53"/>
      <c r="JMR1" s="53"/>
      <c r="JMS1" s="53"/>
      <c r="JMT1" s="53"/>
      <c r="JMU1" s="53"/>
      <c r="JMV1" s="53"/>
      <c r="JMW1" s="53"/>
      <c r="JMX1" s="53"/>
      <c r="JMY1" s="53"/>
      <c r="JMZ1" s="53"/>
      <c r="JNA1" s="53"/>
      <c r="JNB1" s="53"/>
      <c r="JNC1" s="53"/>
      <c r="JND1" s="53"/>
      <c r="JNE1" s="53"/>
      <c r="JNF1" s="53"/>
      <c r="JNG1" s="53"/>
      <c r="JNH1" s="53"/>
      <c r="JNI1" s="53"/>
      <c r="JNJ1" s="53"/>
      <c r="JNK1" s="53"/>
      <c r="JNL1" s="53"/>
      <c r="JNM1" s="53"/>
      <c r="JNN1" s="53"/>
      <c r="JNO1" s="53"/>
      <c r="JNP1" s="53"/>
      <c r="JNQ1" s="53"/>
      <c r="JNR1" s="53"/>
      <c r="JNS1" s="53"/>
      <c r="JNT1" s="53"/>
      <c r="JNU1" s="53"/>
      <c r="JNV1" s="53"/>
      <c r="JNW1" s="53"/>
      <c r="JNX1" s="53"/>
      <c r="JNY1" s="53"/>
      <c r="JNZ1" s="53"/>
      <c r="JOA1" s="53"/>
      <c r="JOB1" s="53"/>
      <c r="JOC1" s="53"/>
      <c r="JOD1" s="53"/>
      <c r="JOE1" s="53"/>
      <c r="JOF1" s="53"/>
      <c r="JOG1" s="53"/>
      <c r="JOH1" s="53"/>
      <c r="JOI1" s="53"/>
      <c r="JOJ1" s="53"/>
      <c r="JOK1" s="53"/>
      <c r="JOL1" s="53"/>
      <c r="JOM1" s="53"/>
      <c r="JON1" s="53"/>
      <c r="JOO1" s="53"/>
      <c r="JOP1" s="53"/>
      <c r="JOQ1" s="53"/>
      <c r="JOR1" s="53"/>
      <c r="JOS1" s="53"/>
      <c r="JOT1" s="53"/>
      <c r="JOU1" s="53"/>
      <c r="JOV1" s="53"/>
      <c r="JOW1" s="53"/>
      <c r="JOX1" s="53"/>
      <c r="JOY1" s="53"/>
      <c r="JOZ1" s="53"/>
      <c r="JPA1" s="53"/>
      <c r="JPB1" s="53"/>
      <c r="JPC1" s="53"/>
      <c r="JPD1" s="53"/>
      <c r="JPE1" s="53"/>
      <c r="JPF1" s="53"/>
      <c r="JPG1" s="53"/>
      <c r="JPH1" s="53"/>
      <c r="JPI1" s="53"/>
      <c r="JPJ1" s="53"/>
      <c r="JPK1" s="53"/>
      <c r="JPL1" s="53"/>
      <c r="JPM1" s="53"/>
      <c r="JPN1" s="53"/>
      <c r="JPO1" s="53"/>
      <c r="JPP1" s="53"/>
      <c r="JPQ1" s="53"/>
      <c r="JPR1" s="53"/>
      <c r="JPS1" s="53"/>
      <c r="JPT1" s="53"/>
      <c r="JPU1" s="53"/>
      <c r="JPV1" s="53"/>
      <c r="JPW1" s="53"/>
      <c r="JPX1" s="53"/>
      <c r="JPY1" s="53"/>
      <c r="JPZ1" s="53"/>
      <c r="JQA1" s="53"/>
      <c r="JQB1" s="53"/>
      <c r="JQC1" s="53"/>
      <c r="JQD1" s="53"/>
      <c r="JQE1" s="53"/>
      <c r="JQF1" s="53"/>
      <c r="JQG1" s="53"/>
      <c r="JQH1" s="53"/>
      <c r="JQI1" s="53"/>
      <c r="JQJ1" s="53"/>
      <c r="JQK1" s="53"/>
      <c r="JQL1" s="53"/>
      <c r="JQM1" s="53"/>
      <c r="JQN1" s="53"/>
      <c r="JQO1" s="53"/>
      <c r="JQP1" s="53"/>
      <c r="JQQ1" s="53"/>
      <c r="JQR1" s="53"/>
      <c r="JQS1" s="53"/>
      <c r="JQT1" s="53"/>
      <c r="JQU1" s="53"/>
      <c r="JQV1" s="53"/>
      <c r="JQW1" s="53"/>
      <c r="JQX1" s="53"/>
      <c r="JQY1" s="53"/>
      <c r="JQZ1" s="53"/>
      <c r="JRA1" s="53"/>
      <c r="JRB1" s="53"/>
      <c r="JRC1" s="53"/>
      <c r="JRD1" s="53"/>
      <c r="JRE1" s="53"/>
      <c r="JRF1" s="53"/>
      <c r="JRG1" s="53"/>
      <c r="JRH1" s="53"/>
      <c r="JRI1" s="53"/>
      <c r="JRJ1" s="53"/>
      <c r="JRK1" s="53"/>
      <c r="JRL1" s="53"/>
      <c r="JRM1" s="53"/>
      <c r="JRN1" s="53"/>
      <c r="JRO1" s="53"/>
      <c r="JRP1" s="53"/>
      <c r="JRQ1" s="53"/>
      <c r="JRR1" s="53"/>
      <c r="JRS1" s="53"/>
      <c r="JRT1" s="53"/>
      <c r="JRU1" s="53"/>
      <c r="JRV1" s="53"/>
      <c r="JRW1" s="53"/>
      <c r="JRX1" s="53"/>
      <c r="JRY1" s="53"/>
      <c r="JRZ1" s="53"/>
      <c r="JSA1" s="53"/>
      <c r="JSB1" s="53"/>
      <c r="JSC1" s="53"/>
      <c r="JSD1" s="53"/>
      <c r="JSE1" s="53"/>
      <c r="JSF1" s="53"/>
      <c r="JSG1" s="53"/>
      <c r="JSH1" s="53"/>
      <c r="JSI1" s="53"/>
      <c r="JSJ1" s="53"/>
      <c r="JSK1" s="53"/>
      <c r="JSL1" s="53"/>
      <c r="JSM1" s="53"/>
      <c r="JSN1" s="53"/>
      <c r="JSO1" s="53"/>
      <c r="JSP1" s="53"/>
      <c r="JSQ1" s="53"/>
      <c r="JSR1" s="53"/>
      <c r="JSS1" s="53"/>
      <c r="JST1" s="53"/>
      <c r="JSU1" s="53"/>
      <c r="JSV1" s="53"/>
      <c r="JSW1" s="53"/>
      <c r="JSX1" s="53"/>
      <c r="JSY1" s="53"/>
      <c r="JSZ1" s="53"/>
      <c r="JTA1" s="53"/>
      <c r="JTB1" s="53"/>
      <c r="JTC1" s="53"/>
      <c r="JTD1" s="53"/>
      <c r="JTE1" s="53"/>
      <c r="JTF1" s="53"/>
      <c r="JTG1" s="53"/>
      <c r="JTH1" s="53"/>
      <c r="JTI1" s="53"/>
      <c r="JTJ1" s="53"/>
      <c r="JTK1" s="53"/>
      <c r="JTL1" s="53"/>
      <c r="JTM1" s="53"/>
      <c r="JTN1" s="53"/>
      <c r="JTO1" s="53"/>
      <c r="JTP1" s="53"/>
      <c r="JTQ1" s="53"/>
      <c r="JTR1" s="53"/>
      <c r="JTS1" s="53"/>
      <c r="JTT1" s="53"/>
      <c r="JTU1" s="53"/>
      <c r="JTV1" s="53"/>
      <c r="JTW1" s="53"/>
      <c r="JTX1" s="53"/>
      <c r="JTY1" s="53"/>
      <c r="JTZ1" s="53"/>
      <c r="JUA1" s="53"/>
      <c r="JUB1" s="53"/>
      <c r="JUC1" s="53"/>
      <c r="JUD1" s="53"/>
      <c r="JUE1" s="53"/>
      <c r="JUF1" s="53"/>
      <c r="JUG1" s="53"/>
      <c r="JUH1" s="53"/>
      <c r="JUI1" s="53"/>
      <c r="JUJ1" s="53"/>
      <c r="JUK1" s="53"/>
      <c r="JUL1" s="53"/>
      <c r="JUM1" s="53"/>
      <c r="JUN1" s="53"/>
      <c r="JUO1" s="53"/>
      <c r="JUP1" s="53"/>
      <c r="JUQ1" s="53"/>
      <c r="JUR1" s="53"/>
      <c r="JUS1" s="53"/>
      <c r="JUT1" s="53"/>
      <c r="JUU1" s="53"/>
      <c r="JUV1" s="53"/>
      <c r="JUW1" s="53"/>
      <c r="JUX1" s="53"/>
      <c r="JUY1" s="53"/>
      <c r="JUZ1" s="53"/>
      <c r="JVA1" s="53"/>
      <c r="JVB1" s="53"/>
      <c r="JVC1" s="53"/>
      <c r="JVD1" s="53"/>
      <c r="JVE1" s="53"/>
      <c r="JVF1" s="53"/>
      <c r="JVG1" s="53"/>
      <c r="JVH1" s="53"/>
      <c r="JVI1" s="53"/>
      <c r="JVJ1" s="53"/>
      <c r="JVK1" s="53"/>
      <c r="JVL1" s="53"/>
      <c r="JVM1" s="53"/>
      <c r="JVN1" s="53"/>
      <c r="JVO1" s="53"/>
      <c r="JVP1" s="53"/>
      <c r="JVQ1" s="53"/>
      <c r="JVR1" s="53"/>
      <c r="JVS1" s="53"/>
      <c r="JVT1" s="53"/>
      <c r="JVU1" s="53"/>
      <c r="JVV1" s="53"/>
      <c r="JVW1" s="53"/>
      <c r="JVX1" s="53"/>
      <c r="JVY1" s="53"/>
      <c r="JVZ1" s="53"/>
      <c r="JWA1" s="53"/>
      <c r="JWB1" s="53"/>
      <c r="JWC1" s="53"/>
      <c r="JWD1" s="53"/>
      <c r="JWE1" s="53"/>
      <c r="JWF1" s="53"/>
      <c r="JWG1" s="53"/>
      <c r="JWH1" s="53"/>
      <c r="JWI1" s="53"/>
      <c r="JWJ1" s="53"/>
      <c r="JWK1" s="53"/>
      <c r="JWL1" s="53"/>
      <c r="JWM1" s="53"/>
      <c r="JWN1" s="53"/>
      <c r="JWO1" s="53"/>
      <c r="JWP1" s="53"/>
      <c r="JWQ1" s="53"/>
      <c r="JWR1" s="53"/>
      <c r="JWS1" s="53"/>
      <c r="JWT1" s="53"/>
      <c r="JWU1" s="53"/>
      <c r="JWV1" s="53"/>
      <c r="JWW1" s="53"/>
      <c r="JWX1" s="53"/>
      <c r="JWY1" s="53"/>
      <c r="JWZ1" s="53"/>
      <c r="JXA1" s="53"/>
      <c r="JXB1" s="53"/>
      <c r="JXC1" s="53"/>
      <c r="JXD1" s="53"/>
      <c r="JXE1" s="53"/>
      <c r="JXF1" s="53"/>
      <c r="JXG1" s="53"/>
      <c r="JXH1" s="53"/>
      <c r="JXI1" s="53"/>
      <c r="JXJ1" s="53"/>
      <c r="JXK1" s="53"/>
      <c r="JXL1" s="53"/>
      <c r="JXM1" s="53"/>
      <c r="JXN1" s="53"/>
      <c r="JXO1" s="53"/>
      <c r="JXP1" s="53"/>
      <c r="JXQ1" s="53"/>
      <c r="JXR1" s="53"/>
      <c r="JXS1" s="53"/>
      <c r="JXT1" s="53"/>
      <c r="JXU1" s="53"/>
      <c r="JXV1" s="53"/>
      <c r="JXW1" s="53"/>
      <c r="JXX1" s="53"/>
      <c r="JXY1" s="53"/>
      <c r="JXZ1" s="53"/>
      <c r="JYA1" s="53"/>
      <c r="JYB1" s="53"/>
      <c r="JYC1" s="53"/>
      <c r="JYD1" s="53"/>
      <c r="JYE1" s="53"/>
      <c r="JYF1" s="53"/>
      <c r="JYG1" s="53"/>
      <c r="JYH1" s="53"/>
      <c r="JYI1" s="53"/>
      <c r="JYJ1" s="53"/>
      <c r="JYK1" s="53"/>
      <c r="JYL1" s="53"/>
      <c r="JYM1" s="53"/>
      <c r="JYN1" s="53"/>
      <c r="JYO1" s="53"/>
      <c r="JYP1" s="53"/>
      <c r="JYQ1" s="53"/>
      <c r="JYR1" s="53"/>
      <c r="JYS1" s="53"/>
      <c r="JYT1" s="53"/>
      <c r="JYU1" s="53"/>
      <c r="JYV1" s="53"/>
      <c r="JYW1" s="53"/>
      <c r="JYX1" s="53"/>
      <c r="JYY1" s="53"/>
      <c r="JYZ1" s="53"/>
      <c r="JZA1" s="53"/>
      <c r="JZB1" s="53"/>
      <c r="JZC1" s="53"/>
      <c r="JZD1" s="53"/>
      <c r="JZE1" s="53"/>
      <c r="JZF1" s="53"/>
      <c r="JZG1" s="53"/>
      <c r="JZH1" s="53"/>
      <c r="JZI1" s="53"/>
      <c r="JZJ1" s="53"/>
      <c r="JZK1" s="53"/>
      <c r="JZL1" s="53"/>
      <c r="JZM1" s="53"/>
      <c r="JZN1" s="53"/>
      <c r="JZO1" s="53"/>
      <c r="JZP1" s="53"/>
      <c r="JZQ1" s="53"/>
      <c r="JZR1" s="53"/>
      <c r="JZS1" s="53"/>
      <c r="JZT1" s="53"/>
      <c r="JZU1" s="53"/>
      <c r="JZV1" s="53"/>
      <c r="JZW1" s="53"/>
      <c r="JZX1" s="53"/>
      <c r="JZY1" s="53"/>
      <c r="JZZ1" s="53"/>
      <c r="KAA1" s="53"/>
      <c r="KAB1" s="53"/>
      <c r="KAC1" s="53"/>
      <c r="KAD1" s="53"/>
      <c r="KAE1" s="53"/>
      <c r="KAF1" s="53"/>
      <c r="KAG1" s="53"/>
      <c r="KAH1" s="53"/>
      <c r="KAI1" s="53"/>
      <c r="KAJ1" s="53"/>
      <c r="KAK1" s="53"/>
      <c r="KAL1" s="53"/>
      <c r="KAM1" s="53"/>
      <c r="KAN1" s="53"/>
      <c r="KAO1" s="53"/>
      <c r="KAP1" s="53"/>
      <c r="KAQ1" s="53"/>
      <c r="KAR1" s="53"/>
      <c r="KAS1" s="53"/>
      <c r="KAT1" s="53"/>
      <c r="KAU1" s="53"/>
      <c r="KAV1" s="53"/>
      <c r="KAW1" s="53"/>
      <c r="KAX1" s="53"/>
      <c r="KAY1" s="53"/>
      <c r="KAZ1" s="53"/>
      <c r="KBA1" s="53"/>
      <c r="KBB1" s="53"/>
      <c r="KBC1" s="53"/>
      <c r="KBD1" s="53"/>
      <c r="KBE1" s="53"/>
      <c r="KBF1" s="53"/>
      <c r="KBG1" s="53"/>
      <c r="KBH1" s="53"/>
      <c r="KBI1" s="53"/>
      <c r="KBJ1" s="53"/>
      <c r="KBK1" s="53"/>
      <c r="KBL1" s="53"/>
      <c r="KBM1" s="53"/>
      <c r="KBN1" s="53"/>
      <c r="KBO1" s="53"/>
      <c r="KBP1" s="53"/>
      <c r="KBQ1" s="53"/>
      <c r="KBR1" s="53"/>
      <c r="KBS1" s="53"/>
      <c r="KBT1" s="53"/>
      <c r="KBU1" s="53"/>
      <c r="KBV1" s="53"/>
      <c r="KBW1" s="53"/>
      <c r="KBX1" s="53"/>
      <c r="KBY1" s="53"/>
      <c r="KBZ1" s="53"/>
      <c r="KCA1" s="53"/>
      <c r="KCB1" s="53"/>
      <c r="KCC1" s="53"/>
      <c r="KCD1" s="53"/>
      <c r="KCE1" s="53"/>
      <c r="KCF1" s="53"/>
      <c r="KCG1" s="53"/>
      <c r="KCH1" s="53"/>
      <c r="KCI1" s="53"/>
      <c r="KCJ1" s="53"/>
      <c r="KCK1" s="53"/>
      <c r="KCL1" s="53"/>
      <c r="KCM1" s="53"/>
      <c r="KCN1" s="53"/>
      <c r="KCO1" s="53"/>
      <c r="KCP1" s="53"/>
      <c r="KCQ1" s="53"/>
      <c r="KCR1" s="53"/>
      <c r="KCS1" s="53"/>
      <c r="KCT1" s="53"/>
      <c r="KCU1" s="53"/>
      <c r="KCV1" s="53"/>
      <c r="KCW1" s="53"/>
      <c r="KCX1" s="53"/>
      <c r="KCY1" s="53"/>
      <c r="KCZ1" s="53"/>
      <c r="KDA1" s="53"/>
      <c r="KDB1" s="53"/>
      <c r="KDC1" s="53"/>
      <c r="KDD1" s="53"/>
      <c r="KDE1" s="53"/>
      <c r="KDF1" s="53"/>
      <c r="KDG1" s="53"/>
      <c r="KDH1" s="53"/>
      <c r="KDI1" s="53"/>
      <c r="KDJ1" s="53"/>
      <c r="KDK1" s="53"/>
      <c r="KDL1" s="53"/>
      <c r="KDM1" s="53"/>
      <c r="KDN1" s="53"/>
      <c r="KDO1" s="53"/>
      <c r="KDP1" s="53"/>
      <c r="KDQ1" s="53"/>
      <c r="KDR1" s="53"/>
      <c r="KDS1" s="53"/>
      <c r="KDT1" s="53"/>
      <c r="KDU1" s="53"/>
      <c r="KDV1" s="53"/>
      <c r="KDW1" s="53"/>
      <c r="KDX1" s="53"/>
      <c r="KDY1" s="53"/>
      <c r="KDZ1" s="53"/>
      <c r="KEA1" s="53"/>
      <c r="KEB1" s="53"/>
      <c r="KEC1" s="53"/>
      <c r="KED1" s="53"/>
      <c r="KEE1" s="53"/>
      <c r="KEF1" s="53"/>
      <c r="KEG1" s="53"/>
      <c r="KEH1" s="53"/>
      <c r="KEI1" s="53"/>
      <c r="KEJ1" s="53"/>
      <c r="KEK1" s="53"/>
      <c r="KEL1" s="53"/>
      <c r="KEM1" s="53"/>
      <c r="KEN1" s="53"/>
      <c r="KEO1" s="53"/>
      <c r="KEP1" s="53"/>
      <c r="KEQ1" s="53"/>
      <c r="KER1" s="53"/>
      <c r="KES1" s="53"/>
      <c r="KET1" s="53"/>
      <c r="KEU1" s="53"/>
      <c r="KEV1" s="53"/>
      <c r="KEW1" s="53"/>
      <c r="KEX1" s="53"/>
      <c r="KEY1" s="53"/>
      <c r="KEZ1" s="53"/>
      <c r="KFA1" s="53"/>
      <c r="KFB1" s="53"/>
      <c r="KFC1" s="53"/>
      <c r="KFD1" s="53"/>
      <c r="KFE1" s="53"/>
      <c r="KFF1" s="53"/>
      <c r="KFG1" s="53"/>
      <c r="KFH1" s="53"/>
      <c r="KFI1" s="53"/>
      <c r="KFJ1" s="53"/>
      <c r="KFK1" s="53"/>
      <c r="KFL1" s="53"/>
      <c r="KFM1" s="53"/>
      <c r="KFN1" s="53"/>
      <c r="KFO1" s="53"/>
      <c r="KFP1" s="53"/>
      <c r="KFQ1" s="53"/>
      <c r="KFR1" s="53"/>
      <c r="KFS1" s="53"/>
      <c r="KFT1" s="53"/>
      <c r="KFU1" s="53"/>
      <c r="KFV1" s="53"/>
      <c r="KFW1" s="53"/>
      <c r="KFX1" s="53"/>
      <c r="KFY1" s="53"/>
      <c r="KFZ1" s="53"/>
      <c r="KGA1" s="53"/>
      <c r="KGB1" s="53"/>
      <c r="KGC1" s="53"/>
      <c r="KGD1" s="53"/>
      <c r="KGE1" s="53"/>
      <c r="KGF1" s="53"/>
      <c r="KGG1" s="53"/>
      <c r="KGH1" s="53"/>
      <c r="KGI1" s="53"/>
      <c r="KGJ1" s="53"/>
      <c r="KGK1" s="53"/>
      <c r="KGL1" s="53"/>
      <c r="KGM1" s="53"/>
      <c r="KGN1" s="53"/>
      <c r="KGO1" s="53"/>
      <c r="KGP1" s="53"/>
      <c r="KGQ1" s="53"/>
      <c r="KGR1" s="53"/>
      <c r="KGS1" s="53"/>
      <c r="KGT1" s="53"/>
      <c r="KGU1" s="53"/>
      <c r="KGV1" s="53"/>
      <c r="KGW1" s="53"/>
      <c r="KGX1" s="53"/>
      <c r="KGY1" s="53"/>
      <c r="KGZ1" s="53"/>
      <c r="KHA1" s="53"/>
      <c r="KHB1" s="53"/>
      <c r="KHC1" s="53"/>
      <c r="KHD1" s="53"/>
      <c r="KHE1" s="53"/>
      <c r="KHF1" s="53"/>
      <c r="KHG1" s="53"/>
      <c r="KHH1" s="53"/>
      <c r="KHI1" s="53"/>
      <c r="KHJ1" s="53"/>
      <c r="KHK1" s="53"/>
      <c r="KHL1" s="53"/>
      <c r="KHM1" s="53"/>
      <c r="KHN1" s="53"/>
      <c r="KHO1" s="53"/>
      <c r="KHP1" s="53"/>
      <c r="KHQ1" s="53"/>
      <c r="KHR1" s="53"/>
      <c r="KHS1" s="53"/>
      <c r="KHT1" s="53"/>
      <c r="KHU1" s="53"/>
      <c r="KHV1" s="53"/>
      <c r="KHW1" s="53"/>
      <c r="KHX1" s="53"/>
      <c r="KHY1" s="53"/>
      <c r="KHZ1" s="53"/>
      <c r="KIA1" s="53"/>
      <c r="KIB1" s="53"/>
      <c r="KIC1" s="53"/>
      <c r="KID1" s="53"/>
      <c r="KIE1" s="53"/>
      <c r="KIF1" s="53"/>
      <c r="KIG1" s="53"/>
      <c r="KIH1" s="53"/>
      <c r="KII1" s="53"/>
      <c r="KIJ1" s="53"/>
      <c r="KIK1" s="53"/>
      <c r="KIL1" s="53"/>
      <c r="KIM1" s="53"/>
      <c r="KIN1" s="53"/>
      <c r="KIO1" s="53"/>
      <c r="KIP1" s="53"/>
      <c r="KIQ1" s="53"/>
      <c r="KIR1" s="53"/>
      <c r="KIS1" s="53"/>
      <c r="KIT1" s="53"/>
      <c r="KIU1" s="53"/>
      <c r="KIV1" s="53"/>
      <c r="KIW1" s="53"/>
      <c r="KIX1" s="53"/>
      <c r="KIY1" s="53"/>
      <c r="KIZ1" s="53"/>
      <c r="KJA1" s="53"/>
      <c r="KJB1" s="53"/>
      <c r="KJC1" s="53"/>
      <c r="KJD1" s="53"/>
      <c r="KJE1" s="53"/>
      <c r="KJF1" s="53"/>
      <c r="KJG1" s="53"/>
      <c r="KJH1" s="53"/>
      <c r="KJI1" s="53"/>
      <c r="KJJ1" s="53"/>
      <c r="KJK1" s="53"/>
      <c r="KJL1" s="53"/>
      <c r="KJM1" s="53"/>
      <c r="KJN1" s="53"/>
      <c r="KJO1" s="53"/>
      <c r="KJP1" s="53"/>
      <c r="KJQ1" s="53"/>
      <c r="KJR1" s="53"/>
      <c r="KJS1" s="53"/>
      <c r="KJT1" s="53"/>
      <c r="KJU1" s="53"/>
      <c r="KJV1" s="53"/>
      <c r="KJW1" s="53"/>
      <c r="KJX1" s="53"/>
      <c r="KJY1" s="53"/>
      <c r="KJZ1" s="53"/>
      <c r="KKA1" s="53"/>
      <c r="KKB1" s="53"/>
      <c r="KKC1" s="53"/>
      <c r="KKD1" s="53"/>
      <c r="KKE1" s="53"/>
      <c r="KKF1" s="53"/>
      <c r="KKG1" s="53"/>
      <c r="KKH1" s="53"/>
      <c r="KKI1" s="53"/>
      <c r="KKJ1" s="53"/>
      <c r="KKK1" s="53"/>
      <c r="KKL1" s="53"/>
      <c r="KKM1" s="53"/>
      <c r="KKN1" s="53"/>
      <c r="KKO1" s="53"/>
      <c r="KKP1" s="53"/>
      <c r="KKQ1" s="53"/>
      <c r="KKR1" s="53"/>
      <c r="KKS1" s="53"/>
      <c r="KKT1" s="53"/>
      <c r="KKU1" s="53"/>
      <c r="KKV1" s="53"/>
      <c r="KKW1" s="53"/>
      <c r="KKX1" s="53"/>
      <c r="KKY1" s="53"/>
      <c r="KKZ1" s="53"/>
      <c r="KLA1" s="53"/>
      <c r="KLB1" s="53"/>
      <c r="KLC1" s="53"/>
      <c r="KLD1" s="53"/>
      <c r="KLE1" s="53"/>
      <c r="KLF1" s="53"/>
      <c r="KLG1" s="53"/>
      <c r="KLH1" s="53"/>
      <c r="KLI1" s="53"/>
      <c r="KLJ1" s="53"/>
      <c r="KLK1" s="53"/>
      <c r="KLL1" s="53"/>
      <c r="KLM1" s="53"/>
      <c r="KLN1" s="53"/>
      <c r="KLO1" s="53"/>
      <c r="KLP1" s="53"/>
      <c r="KLQ1" s="53"/>
      <c r="KLR1" s="53"/>
      <c r="KLS1" s="53"/>
      <c r="KLT1" s="53"/>
      <c r="KLU1" s="53"/>
      <c r="KLV1" s="53"/>
      <c r="KLW1" s="53"/>
      <c r="KLX1" s="53"/>
      <c r="KLY1" s="53"/>
      <c r="KLZ1" s="53"/>
      <c r="KMA1" s="53"/>
      <c r="KMB1" s="53"/>
      <c r="KMC1" s="53"/>
      <c r="KMD1" s="53"/>
      <c r="KME1" s="53"/>
      <c r="KMF1" s="53"/>
      <c r="KMG1" s="53"/>
      <c r="KMH1" s="53"/>
      <c r="KMI1" s="53"/>
      <c r="KMJ1" s="53"/>
      <c r="KMK1" s="53"/>
      <c r="KML1" s="53"/>
      <c r="KMM1" s="53"/>
      <c r="KMN1" s="53"/>
      <c r="KMO1" s="53"/>
      <c r="KMP1" s="53"/>
      <c r="KMQ1" s="53"/>
      <c r="KMR1" s="53"/>
      <c r="KMS1" s="53"/>
      <c r="KMT1" s="53"/>
      <c r="KMU1" s="53"/>
      <c r="KMV1" s="53"/>
      <c r="KMW1" s="53"/>
      <c r="KMX1" s="53"/>
      <c r="KMY1" s="53"/>
      <c r="KMZ1" s="53"/>
      <c r="KNA1" s="53"/>
      <c r="KNB1" s="53"/>
      <c r="KNC1" s="53"/>
      <c r="KND1" s="53"/>
      <c r="KNE1" s="53"/>
      <c r="KNF1" s="53"/>
      <c r="KNG1" s="53"/>
      <c r="KNH1" s="53"/>
      <c r="KNI1" s="53"/>
      <c r="KNJ1" s="53"/>
      <c r="KNK1" s="53"/>
      <c r="KNL1" s="53"/>
      <c r="KNM1" s="53"/>
      <c r="KNN1" s="53"/>
      <c r="KNO1" s="53"/>
      <c r="KNP1" s="53"/>
      <c r="KNQ1" s="53"/>
      <c r="KNR1" s="53"/>
      <c r="KNS1" s="53"/>
      <c r="KNT1" s="53"/>
      <c r="KNU1" s="53"/>
      <c r="KNV1" s="53"/>
      <c r="KNW1" s="53"/>
      <c r="KNX1" s="53"/>
      <c r="KNY1" s="53"/>
      <c r="KNZ1" s="53"/>
      <c r="KOA1" s="53"/>
      <c r="KOB1" s="53"/>
      <c r="KOC1" s="53"/>
      <c r="KOD1" s="53"/>
      <c r="KOE1" s="53"/>
      <c r="KOF1" s="53"/>
      <c r="KOG1" s="53"/>
      <c r="KOH1" s="53"/>
      <c r="KOI1" s="53"/>
      <c r="KOJ1" s="53"/>
      <c r="KOK1" s="53"/>
      <c r="KOL1" s="53"/>
      <c r="KOM1" s="53"/>
      <c r="KON1" s="53"/>
      <c r="KOO1" s="53"/>
      <c r="KOP1" s="53"/>
      <c r="KOQ1" s="53"/>
      <c r="KOR1" s="53"/>
      <c r="KOS1" s="53"/>
      <c r="KOT1" s="53"/>
      <c r="KOU1" s="53"/>
      <c r="KOV1" s="53"/>
      <c r="KOW1" s="53"/>
      <c r="KOX1" s="53"/>
      <c r="KOY1" s="53"/>
      <c r="KOZ1" s="53"/>
      <c r="KPA1" s="53"/>
      <c r="KPB1" s="53"/>
      <c r="KPC1" s="53"/>
      <c r="KPD1" s="53"/>
      <c r="KPE1" s="53"/>
      <c r="KPF1" s="53"/>
      <c r="KPG1" s="53"/>
      <c r="KPH1" s="53"/>
      <c r="KPI1" s="53"/>
      <c r="KPJ1" s="53"/>
      <c r="KPK1" s="53"/>
      <c r="KPL1" s="53"/>
      <c r="KPM1" s="53"/>
      <c r="KPN1" s="53"/>
      <c r="KPO1" s="53"/>
      <c r="KPP1" s="53"/>
      <c r="KPQ1" s="53"/>
      <c r="KPR1" s="53"/>
      <c r="KPS1" s="53"/>
      <c r="KPT1" s="53"/>
      <c r="KPU1" s="53"/>
      <c r="KPV1" s="53"/>
      <c r="KPW1" s="53"/>
      <c r="KPX1" s="53"/>
      <c r="KPY1" s="53"/>
      <c r="KPZ1" s="53"/>
      <c r="KQA1" s="53"/>
      <c r="KQB1" s="53"/>
      <c r="KQC1" s="53"/>
      <c r="KQD1" s="53"/>
      <c r="KQE1" s="53"/>
      <c r="KQF1" s="53"/>
      <c r="KQG1" s="53"/>
      <c r="KQH1" s="53"/>
      <c r="KQI1" s="53"/>
      <c r="KQJ1" s="53"/>
      <c r="KQK1" s="53"/>
      <c r="KQL1" s="53"/>
      <c r="KQM1" s="53"/>
      <c r="KQN1" s="53"/>
      <c r="KQO1" s="53"/>
      <c r="KQP1" s="53"/>
      <c r="KQQ1" s="53"/>
      <c r="KQR1" s="53"/>
      <c r="KQS1" s="53"/>
      <c r="KQT1" s="53"/>
      <c r="KQU1" s="53"/>
      <c r="KQV1" s="53"/>
      <c r="KQW1" s="53"/>
      <c r="KQX1" s="53"/>
      <c r="KQY1" s="53"/>
      <c r="KQZ1" s="53"/>
      <c r="KRA1" s="53"/>
      <c r="KRB1" s="53"/>
      <c r="KRC1" s="53"/>
      <c r="KRD1" s="53"/>
      <c r="KRE1" s="53"/>
      <c r="KRF1" s="53"/>
      <c r="KRG1" s="53"/>
      <c r="KRH1" s="53"/>
      <c r="KRI1" s="53"/>
      <c r="KRJ1" s="53"/>
      <c r="KRK1" s="53"/>
      <c r="KRL1" s="53"/>
      <c r="KRM1" s="53"/>
      <c r="KRN1" s="53"/>
      <c r="KRO1" s="53"/>
      <c r="KRP1" s="53"/>
      <c r="KRQ1" s="53"/>
      <c r="KRR1" s="53"/>
      <c r="KRS1" s="53"/>
      <c r="KRT1" s="53"/>
      <c r="KRU1" s="53"/>
      <c r="KRV1" s="53"/>
      <c r="KRW1" s="53"/>
      <c r="KRX1" s="53"/>
      <c r="KRY1" s="53"/>
      <c r="KRZ1" s="53"/>
      <c r="KSA1" s="53"/>
      <c r="KSB1" s="53"/>
      <c r="KSC1" s="53"/>
      <c r="KSD1" s="53"/>
      <c r="KSE1" s="53"/>
      <c r="KSF1" s="53"/>
      <c r="KSG1" s="53"/>
      <c r="KSH1" s="53"/>
      <c r="KSI1" s="53"/>
      <c r="KSJ1" s="53"/>
      <c r="KSK1" s="53"/>
      <c r="KSL1" s="53"/>
      <c r="KSM1" s="53"/>
      <c r="KSN1" s="53"/>
      <c r="KSO1" s="53"/>
      <c r="KSP1" s="53"/>
      <c r="KSQ1" s="53"/>
      <c r="KSR1" s="53"/>
      <c r="KSS1" s="53"/>
      <c r="KST1" s="53"/>
      <c r="KSU1" s="53"/>
      <c r="KSV1" s="53"/>
      <c r="KSW1" s="53"/>
      <c r="KSX1" s="53"/>
      <c r="KSY1" s="53"/>
      <c r="KSZ1" s="53"/>
      <c r="KTA1" s="53"/>
      <c r="KTB1" s="53"/>
      <c r="KTC1" s="53"/>
      <c r="KTD1" s="53"/>
      <c r="KTE1" s="53"/>
      <c r="KTF1" s="53"/>
      <c r="KTG1" s="53"/>
      <c r="KTH1" s="53"/>
      <c r="KTI1" s="53"/>
      <c r="KTJ1" s="53"/>
      <c r="KTK1" s="53"/>
      <c r="KTL1" s="53"/>
      <c r="KTM1" s="53"/>
      <c r="KTN1" s="53"/>
      <c r="KTO1" s="53"/>
      <c r="KTP1" s="53"/>
      <c r="KTQ1" s="53"/>
      <c r="KTR1" s="53"/>
      <c r="KTS1" s="53"/>
      <c r="KTT1" s="53"/>
      <c r="KTU1" s="53"/>
      <c r="KTV1" s="53"/>
      <c r="KTW1" s="53"/>
      <c r="KTX1" s="53"/>
      <c r="KTY1" s="53"/>
      <c r="KTZ1" s="53"/>
      <c r="KUA1" s="53"/>
      <c r="KUB1" s="53"/>
      <c r="KUC1" s="53"/>
      <c r="KUD1" s="53"/>
      <c r="KUE1" s="53"/>
      <c r="KUF1" s="53"/>
      <c r="KUG1" s="53"/>
      <c r="KUH1" s="53"/>
      <c r="KUI1" s="53"/>
      <c r="KUJ1" s="53"/>
      <c r="KUK1" s="53"/>
      <c r="KUL1" s="53"/>
      <c r="KUM1" s="53"/>
      <c r="KUN1" s="53"/>
      <c r="KUO1" s="53"/>
      <c r="KUP1" s="53"/>
      <c r="KUQ1" s="53"/>
      <c r="KUR1" s="53"/>
      <c r="KUS1" s="53"/>
      <c r="KUT1" s="53"/>
      <c r="KUU1" s="53"/>
      <c r="KUV1" s="53"/>
      <c r="KUW1" s="53"/>
      <c r="KUX1" s="53"/>
      <c r="KUY1" s="53"/>
      <c r="KUZ1" s="53"/>
      <c r="KVA1" s="53"/>
      <c r="KVB1" s="53"/>
      <c r="KVC1" s="53"/>
      <c r="KVD1" s="53"/>
      <c r="KVE1" s="53"/>
      <c r="KVF1" s="53"/>
      <c r="KVG1" s="53"/>
      <c r="KVH1" s="53"/>
      <c r="KVI1" s="53"/>
      <c r="KVJ1" s="53"/>
      <c r="KVK1" s="53"/>
      <c r="KVL1" s="53"/>
      <c r="KVM1" s="53"/>
      <c r="KVN1" s="53"/>
      <c r="KVO1" s="53"/>
      <c r="KVP1" s="53"/>
      <c r="KVQ1" s="53"/>
      <c r="KVR1" s="53"/>
      <c r="KVS1" s="53"/>
      <c r="KVT1" s="53"/>
      <c r="KVU1" s="53"/>
      <c r="KVV1" s="53"/>
      <c r="KVW1" s="53"/>
      <c r="KVX1" s="53"/>
      <c r="KVY1" s="53"/>
      <c r="KVZ1" s="53"/>
      <c r="KWA1" s="53"/>
      <c r="KWB1" s="53"/>
      <c r="KWC1" s="53"/>
      <c r="KWD1" s="53"/>
      <c r="KWE1" s="53"/>
      <c r="KWF1" s="53"/>
      <c r="KWG1" s="53"/>
      <c r="KWH1" s="53"/>
      <c r="KWI1" s="53"/>
      <c r="KWJ1" s="53"/>
      <c r="KWK1" s="53"/>
      <c r="KWL1" s="53"/>
      <c r="KWM1" s="53"/>
      <c r="KWN1" s="53"/>
      <c r="KWO1" s="53"/>
      <c r="KWP1" s="53"/>
      <c r="KWQ1" s="53"/>
      <c r="KWR1" s="53"/>
      <c r="KWS1" s="53"/>
      <c r="KWT1" s="53"/>
      <c r="KWU1" s="53"/>
      <c r="KWV1" s="53"/>
      <c r="KWW1" s="53"/>
      <c r="KWX1" s="53"/>
      <c r="KWY1" s="53"/>
      <c r="KWZ1" s="53"/>
      <c r="KXA1" s="53"/>
      <c r="KXB1" s="53"/>
      <c r="KXC1" s="53"/>
      <c r="KXD1" s="53"/>
      <c r="KXE1" s="53"/>
      <c r="KXF1" s="53"/>
      <c r="KXG1" s="53"/>
      <c r="KXH1" s="53"/>
      <c r="KXI1" s="53"/>
      <c r="KXJ1" s="53"/>
      <c r="KXK1" s="53"/>
      <c r="KXL1" s="53"/>
      <c r="KXM1" s="53"/>
      <c r="KXN1" s="53"/>
      <c r="KXO1" s="53"/>
      <c r="KXP1" s="53"/>
      <c r="KXQ1" s="53"/>
      <c r="KXR1" s="53"/>
      <c r="KXS1" s="53"/>
      <c r="KXT1" s="53"/>
      <c r="KXU1" s="53"/>
      <c r="KXV1" s="53"/>
      <c r="KXW1" s="53"/>
      <c r="KXX1" s="53"/>
      <c r="KXY1" s="53"/>
      <c r="KXZ1" s="53"/>
      <c r="KYA1" s="53"/>
      <c r="KYB1" s="53"/>
      <c r="KYC1" s="53"/>
      <c r="KYD1" s="53"/>
      <c r="KYE1" s="53"/>
      <c r="KYF1" s="53"/>
      <c r="KYG1" s="53"/>
      <c r="KYH1" s="53"/>
      <c r="KYI1" s="53"/>
      <c r="KYJ1" s="53"/>
      <c r="KYK1" s="53"/>
      <c r="KYL1" s="53"/>
      <c r="KYM1" s="53"/>
      <c r="KYN1" s="53"/>
      <c r="KYO1" s="53"/>
      <c r="KYP1" s="53"/>
      <c r="KYQ1" s="53"/>
      <c r="KYR1" s="53"/>
      <c r="KYS1" s="53"/>
      <c r="KYT1" s="53"/>
      <c r="KYU1" s="53"/>
      <c r="KYV1" s="53"/>
      <c r="KYW1" s="53"/>
      <c r="KYX1" s="53"/>
      <c r="KYY1" s="53"/>
      <c r="KYZ1" s="53"/>
      <c r="KZA1" s="53"/>
      <c r="KZB1" s="53"/>
      <c r="KZC1" s="53"/>
      <c r="KZD1" s="53"/>
      <c r="KZE1" s="53"/>
      <c r="KZF1" s="53"/>
      <c r="KZG1" s="53"/>
      <c r="KZH1" s="53"/>
      <c r="KZI1" s="53"/>
      <c r="KZJ1" s="53"/>
      <c r="KZK1" s="53"/>
      <c r="KZL1" s="53"/>
      <c r="KZM1" s="53"/>
      <c r="KZN1" s="53"/>
      <c r="KZO1" s="53"/>
      <c r="KZP1" s="53"/>
      <c r="KZQ1" s="53"/>
      <c r="KZR1" s="53"/>
      <c r="KZS1" s="53"/>
      <c r="KZT1" s="53"/>
      <c r="KZU1" s="53"/>
      <c r="KZV1" s="53"/>
      <c r="KZW1" s="53"/>
      <c r="KZX1" s="53"/>
      <c r="KZY1" s="53"/>
      <c r="KZZ1" s="53"/>
      <c r="LAA1" s="53"/>
      <c r="LAB1" s="53"/>
      <c r="LAC1" s="53"/>
      <c r="LAD1" s="53"/>
      <c r="LAE1" s="53"/>
      <c r="LAF1" s="53"/>
      <c r="LAG1" s="53"/>
      <c r="LAH1" s="53"/>
      <c r="LAI1" s="53"/>
      <c r="LAJ1" s="53"/>
      <c r="LAK1" s="53"/>
      <c r="LAL1" s="53"/>
      <c r="LAM1" s="53"/>
      <c r="LAN1" s="53"/>
      <c r="LAO1" s="53"/>
      <c r="LAP1" s="53"/>
      <c r="LAQ1" s="53"/>
      <c r="LAR1" s="53"/>
      <c r="LAS1" s="53"/>
      <c r="LAT1" s="53"/>
      <c r="LAU1" s="53"/>
      <c r="LAV1" s="53"/>
      <c r="LAW1" s="53"/>
      <c r="LAX1" s="53"/>
      <c r="LAY1" s="53"/>
      <c r="LAZ1" s="53"/>
      <c r="LBA1" s="53"/>
      <c r="LBB1" s="53"/>
      <c r="LBC1" s="53"/>
      <c r="LBD1" s="53"/>
      <c r="LBE1" s="53"/>
      <c r="LBF1" s="53"/>
      <c r="LBG1" s="53"/>
      <c r="LBH1" s="53"/>
      <c r="LBI1" s="53"/>
      <c r="LBJ1" s="53"/>
      <c r="LBK1" s="53"/>
      <c r="LBL1" s="53"/>
      <c r="LBM1" s="53"/>
      <c r="LBN1" s="53"/>
      <c r="LBO1" s="53"/>
      <c r="LBP1" s="53"/>
      <c r="LBQ1" s="53"/>
      <c r="LBR1" s="53"/>
      <c r="LBS1" s="53"/>
      <c r="LBT1" s="53"/>
      <c r="LBU1" s="53"/>
      <c r="LBV1" s="53"/>
      <c r="LBW1" s="53"/>
      <c r="LBX1" s="53"/>
      <c r="LBY1" s="53"/>
      <c r="LBZ1" s="53"/>
      <c r="LCA1" s="53"/>
      <c r="LCB1" s="53"/>
      <c r="LCC1" s="53"/>
      <c r="LCD1" s="53"/>
      <c r="LCE1" s="53"/>
      <c r="LCF1" s="53"/>
      <c r="LCG1" s="53"/>
      <c r="LCH1" s="53"/>
      <c r="LCI1" s="53"/>
      <c r="LCJ1" s="53"/>
      <c r="LCK1" s="53"/>
      <c r="LCL1" s="53"/>
      <c r="LCM1" s="53"/>
      <c r="LCN1" s="53"/>
      <c r="LCO1" s="53"/>
      <c r="LCP1" s="53"/>
      <c r="LCQ1" s="53"/>
      <c r="LCR1" s="53"/>
      <c r="LCS1" s="53"/>
      <c r="LCT1" s="53"/>
      <c r="LCU1" s="53"/>
      <c r="LCV1" s="53"/>
      <c r="LCW1" s="53"/>
      <c r="LCX1" s="53"/>
      <c r="LCY1" s="53"/>
      <c r="LCZ1" s="53"/>
      <c r="LDA1" s="53"/>
      <c r="LDB1" s="53"/>
      <c r="LDC1" s="53"/>
      <c r="LDD1" s="53"/>
      <c r="LDE1" s="53"/>
      <c r="LDF1" s="53"/>
      <c r="LDG1" s="53"/>
      <c r="LDH1" s="53"/>
      <c r="LDI1" s="53"/>
      <c r="LDJ1" s="53"/>
      <c r="LDK1" s="53"/>
      <c r="LDL1" s="53"/>
      <c r="LDM1" s="53"/>
      <c r="LDN1" s="53"/>
      <c r="LDO1" s="53"/>
      <c r="LDP1" s="53"/>
      <c r="LDQ1" s="53"/>
      <c r="LDR1" s="53"/>
      <c r="LDS1" s="53"/>
      <c r="LDT1" s="53"/>
      <c r="LDU1" s="53"/>
      <c r="LDV1" s="53"/>
      <c r="LDW1" s="53"/>
      <c r="LDX1" s="53"/>
      <c r="LDY1" s="53"/>
      <c r="LDZ1" s="53"/>
      <c r="LEA1" s="53"/>
      <c r="LEB1" s="53"/>
      <c r="LEC1" s="53"/>
      <c r="LED1" s="53"/>
      <c r="LEE1" s="53"/>
      <c r="LEF1" s="53"/>
      <c r="LEG1" s="53"/>
      <c r="LEH1" s="53"/>
      <c r="LEI1" s="53"/>
      <c r="LEJ1" s="53"/>
      <c r="LEK1" s="53"/>
      <c r="LEL1" s="53"/>
      <c r="LEM1" s="53"/>
      <c r="LEN1" s="53"/>
      <c r="LEO1" s="53"/>
      <c r="LEP1" s="53"/>
      <c r="LEQ1" s="53"/>
      <c r="LER1" s="53"/>
      <c r="LES1" s="53"/>
      <c r="LET1" s="53"/>
      <c r="LEU1" s="53"/>
      <c r="LEV1" s="53"/>
      <c r="LEW1" s="53"/>
      <c r="LEX1" s="53"/>
      <c r="LEY1" s="53"/>
      <c r="LEZ1" s="53"/>
      <c r="LFA1" s="53"/>
      <c r="LFB1" s="53"/>
      <c r="LFC1" s="53"/>
      <c r="LFD1" s="53"/>
      <c r="LFE1" s="53"/>
      <c r="LFF1" s="53"/>
      <c r="LFG1" s="53"/>
      <c r="LFH1" s="53"/>
      <c r="LFI1" s="53"/>
      <c r="LFJ1" s="53"/>
      <c r="LFK1" s="53"/>
      <c r="LFL1" s="53"/>
      <c r="LFM1" s="53"/>
      <c r="LFN1" s="53"/>
      <c r="LFO1" s="53"/>
      <c r="LFP1" s="53"/>
      <c r="LFQ1" s="53"/>
      <c r="LFR1" s="53"/>
      <c r="LFS1" s="53"/>
      <c r="LFT1" s="53"/>
      <c r="LFU1" s="53"/>
      <c r="LFV1" s="53"/>
      <c r="LFW1" s="53"/>
      <c r="LFX1" s="53"/>
      <c r="LFY1" s="53"/>
      <c r="LFZ1" s="53"/>
      <c r="LGA1" s="53"/>
      <c r="LGB1" s="53"/>
      <c r="LGC1" s="53"/>
      <c r="LGD1" s="53"/>
      <c r="LGE1" s="53"/>
      <c r="LGF1" s="53"/>
      <c r="LGG1" s="53"/>
      <c r="LGH1" s="53"/>
      <c r="LGI1" s="53"/>
      <c r="LGJ1" s="53"/>
      <c r="LGK1" s="53"/>
      <c r="LGL1" s="53"/>
      <c r="LGM1" s="53"/>
      <c r="LGN1" s="53"/>
      <c r="LGO1" s="53"/>
      <c r="LGP1" s="53"/>
      <c r="LGQ1" s="53"/>
      <c r="LGR1" s="53"/>
      <c r="LGS1" s="53"/>
      <c r="LGT1" s="53"/>
      <c r="LGU1" s="53"/>
      <c r="LGV1" s="53"/>
      <c r="LGW1" s="53"/>
      <c r="LGX1" s="53"/>
      <c r="LGY1" s="53"/>
      <c r="LGZ1" s="53"/>
      <c r="LHA1" s="53"/>
      <c r="LHB1" s="53"/>
      <c r="LHC1" s="53"/>
      <c r="LHD1" s="53"/>
      <c r="LHE1" s="53"/>
      <c r="LHF1" s="53"/>
      <c r="LHG1" s="53"/>
      <c r="LHH1" s="53"/>
      <c r="LHI1" s="53"/>
      <c r="LHJ1" s="53"/>
      <c r="LHK1" s="53"/>
      <c r="LHL1" s="53"/>
      <c r="LHM1" s="53"/>
      <c r="LHN1" s="53"/>
      <c r="LHO1" s="53"/>
      <c r="LHP1" s="53"/>
      <c r="LHQ1" s="53"/>
      <c r="LHR1" s="53"/>
      <c r="LHS1" s="53"/>
      <c r="LHT1" s="53"/>
      <c r="LHU1" s="53"/>
      <c r="LHV1" s="53"/>
      <c r="LHW1" s="53"/>
      <c r="LHX1" s="53"/>
      <c r="LHY1" s="53"/>
      <c r="LHZ1" s="53"/>
      <c r="LIA1" s="53"/>
      <c r="LIB1" s="53"/>
      <c r="LIC1" s="53"/>
      <c r="LID1" s="53"/>
      <c r="LIE1" s="53"/>
      <c r="LIF1" s="53"/>
      <c r="LIG1" s="53"/>
      <c r="LIH1" s="53"/>
      <c r="LII1" s="53"/>
      <c r="LIJ1" s="53"/>
      <c r="LIK1" s="53"/>
      <c r="LIL1" s="53"/>
      <c r="LIM1" s="53"/>
      <c r="LIN1" s="53"/>
      <c r="LIO1" s="53"/>
      <c r="LIP1" s="53"/>
      <c r="LIQ1" s="53"/>
      <c r="LIR1" s="53"/>
      <c r="LIS1" s="53"/>
      <c r="LIT1" s="53"/>
      <c r="LIU1" s="53"/>
      <c r="LIV1" s="53"/>
      <c r="LIW1" s="53"/>
      <c r="LIX1" s="53"/>
      <c r="LIY1" s="53"/>
      <c r="LIZ1" s="53"/>
      <c r="LJA1" s="53"/>
      <c r="LJB1" s="53"/>
      <c r="LJC1" s="53"/>
      <c r="LJD1" s="53"/>
      <c r="LJE1" s="53"/>
      <c r="LJF1" s="53"/>
      <c r="LJG1" s="53"/>
      <c r="LJH1" s="53"/>
      <c r="LJI1" s="53"/>
      <c r="LJJ1" s="53"/>
      <c r="LJK1" s="53"/>
      <c r="LJL1" s="53"/>
      <c r="LJM1" s="53"/>
      <c r="LJN1" s="53"/>
      <c r="LJO1" s="53"/>
      <c r="LJP1" s="53"/>
      <c r="LJQ1" s="53"/>
      <c r="LJR1" s="53"/>
      <c r="LJS1" s="53"/>
      <c r="LJT1" s="53"/>
      <c r="LJU1" s="53"/>
      <c r="LJV1" s="53"/>
      <c r="LJW1" s="53"/>
      <c r="LJX1" s="53"/>
      <c r="LJY1" s="53"/>
      <c r="LJZ1" s="53"/>
      <c r="LKA1" s="53"/>
      <c r="LKB1" s="53"/>
      <c r="LKC1" s="53"/>
      <c r="LKD1" s="53"/>
      <c r="LKE1" s="53"/>
      <c r="LKF1" s="53"/>
      <c r="LKG1" s="53"/>
      <c r="LKH1" s="53"/>
      <c r="LKI1" s="53"/>
      <c r="LKJ1" s="53"/>
      <c r="LKK1" s="53"/>
      <c r="LKL1" s="53"/>
      <c r="LKM1" s="53"/>
      <c r="LKN1" s="53"/>
      <c r="LKO1" s="53"/>
      <c r="LKP1" s="53"/>
      <c r="LKQ1" s="53"/>
      <c r="LKR1" s="53"/>
      <c r="LKS1" s="53"/>
      <c r="LKT1" s="53"/>
      <c r="LKU1" s="53"/>
      <c r="LKV1" s="53"/>
      <c r="LKW1" s="53"/>
      <c r="LKX1" s="53"/>
      <c r="LKY1" s="53"/>
      <c r="LKZ1" s="53"/>
      <c r="LLA1" s="53"/>
      <c r="LLB1" s="53"/>
      <c r="LLC1" s="53"/>
      <c r="LLD1" s="53"/>
      <c r="LLE1" s="53"/>
      <c r="LLF1" s="53"/>
      <c r="LLG1" s="53"/>
      <c r="LLH1" s="53"/>
      <c r="LLI1" s="53"/>
      <c r="LLJ1" s="53"/>
      <c r="LLK1" s="53"/>
      <c r="LLL1" s="53"/>
      <c r="LLM1" s="53"/>
      <c r="LLN1" s="53"/>
      <c r="LLO1" s="53"/>
      <c r="LLP1" s="53"/>
      <c r="LLQ1" s="53"/>
      <c r="LLR1" s="53"/>
      <c r="LLS1" s="53"/>
      <c r="LLT1" s="53"/>
      <c r="LLU1" s="53"/>
      <c r="LLV1" s="53"/>
      <c r="LLW1" s="53"/>
      <c r="LLX1" s="53"/>
      <c r="LLY1" s="53"/>
      <c r="LLZ1" s="53"/>
      <c r="LMA1" s="53"/>
      <c r="LMB1" s="53"/>
      <c r="LMC1" s="53"/>
      <c r="LMD1" s="53"/>
      <c r="LME1" s="53"/>
      <c r="LMF1" s="53"/>
      <c r="LMG1" s="53"/>
      <c r="LMH1" s="53"/>
      <c r="LMI1" s="53"/>
      <c r="LMJ1" s="53"/>
      <c r="LMK1" s="53"/>
      <c r="LML1" s="53"/>
      <c r="LMM1" s="53"/>
      <c r="LMN1" s="53"/>
      <c r="LMO1" s="53"/>
      <c r="LMP1" s="53"/>
      <c r="LMQ1" s="53"/>
      <c r="LMR1" s="53"/>
      <c r="LMS1" s="53"/>
      <c r="LMT1" s="53"/>
      <c r="LMU1" s="53"/>
      <c r="LMV1" s="53"/>
      <c r="LMW1" s="53"/>
      <c r="LMX1" s="53"/>
      <c r="LMY1" s="53"/>
      <c r="LMZ1" s="53"/>
      <c r="LNA1" s="53"/>
      <c r="LNB1" s="53"/>
      <c r="LNC1" s="53"/>
      <c r="LND1" s="53"/>
      <c r="LNE1" s="53"/>
      <c r="LNF1" s="53"/>
      <c r="LNG1" s="53"/>
      <c r="LNH1" s="53"/>
      <c r="LNI1" s="53"/>
      <c r="LNJ1" s="53"/>
      <c r="LNK1" s="53"/>
      <c r="LNL1" s="53"/>
      <c r="LNM1" s="53"/>
      <c r="LNN1" s="53"/>
      <c r="LNO1" s="53"/>
      <c r="LNP1" s="53"/>
      <c r="LNQ1" s="53"/>
      <c r="LNR1" s="53"/>
      <c r="LNS1" s="53"/>
      <c r="LNT1" s="53"/>
      <c r="LNU1" s="53"/>
      <c r="LNV1" s="53"/>
      <c r="LNW1" s="53"/>
      <c r="LNX1" s="53"/>
      <c r="LNY1" s="53"/>
      <c r="LNZ1" s="53"/>
      <c r="LOA1" s="53"/>
      <c r="LOB1" s="53"/>
      <c r="LOC1" s="53"/>
      <c r="LOD1" s="53"/>
      <c r="LOE1" s="53"/>
      <c r="LOF1" s="53"/>
      <c r="LOG1" s="53"/>
      <c r="LOH1" s="53"/>
      <c r="LOI1" s="53"/>
      <c r="LOJ1" s="53"/>
      <c r="LOK1" s="53"/>
      <c r="LOL1" s="53"/>
      <c r="LOM1" s="53"/>
      <c r="LON1" s="53"/>
      <c r="LOO1" s="53"/>
      <c r="LOP1" s="53"/>
      <c r="LOQ1" s="53"/>
      <c r="LOR1" s="53"/>
      <c r="LOS1" s="53"/>
      <c r="LOT1" s="53"/>
      <c r="LOU1" s="53"/>
      <c r="LOV1" s="53"/>
      <c r="LOW1" s="53"/>
      <c r="LOX1" s="53"/>
      <c r="LOY1" s="53"/>
      <c r="LOZ1" s="53"/>
      <c r="LPA1" s="53"/>
      <c r="LPB1" s="53"/>
      <c r="LPC1" s="53"/>
      <c r="LPD1" s="53"/>
      <c r="LPE1" s="53"/>
      <c r="LPF1" s="53"/>
      <c r="LPG1" s="53"/>
      <c r="LPH1" s="53"/>
      <c r="LPI1" s="53"/>
      <c r="LPJ1" s="53"/>
      <c r="LPK1" s="53"/>
      <c r="LPL1" s="53"/>
      <c r="LPM1" s="53"/>
      <c r="LPN1" s="53"/>
      <c r="LPO1" s="53"/>
      <c r="LPP1" s="53"/>
      <c r="LPQ1" s="53"/>
      <c r="LPR1" s="53"/>
      <c r="LPS1" s="53"/>
      <c r="LPT1" s="53"/>
      <c r="LPU1" s="53"/>
      <c r="LPV1" s="53"/>
      <c r="LPW1" s="53"/>
      <c r="LPX1" s="53"/>
      <c r="LPY1" s="53"/>
      <c r="LPZ1" s="53"/>
      <c r="LQA1" s="53"/>
      <c r="LQB1" s="53"/>
      <c r="LQC1" s="53"/>
      <c r="LQD1" s="53"/>
      <c r="LQE1" s="53"/>
      <c r="LQF1" s="53"/>
      <c r="LQG1" s="53"/>
      <c r="LQH1" s="53"/>
      <c r="LQI1" s="53"/>
      <c r="LQJ1" s="53"/>
      <c r="LQK1" s="53"/>
      <c r="LQL1" s="53"/>
      <c r="LQM1" s="53"/>
      <c r="LQN1" s="53"/>
      <c r="LQO1" s="53"/>
      <c r="LQP1" s="53"/>
      <c r="LQQ1" s="53"/>
      <c r="LQR1" s="53"/>
      <c r="LQS1" s="53"/>
      <c r="LQT1" s="53"/>
      <c r="LQU1" s="53"/>
      <c r="LQV1" s="53"/>
      <c r="LQW1" s="53"/>
      <c r="LQX1" s="53"/>
      <c r="LQY1" s="53"/>
      <c r="LQZ1" s="53"/>
      <c r="LRA1" s="53"/>
      <c r="LRB1" s="53"/>
      <c r="LRC1" s="53"/>
      <c r="LRD1" s="53"/>
      <c r="LRE1" s="53"/>
      <c r="LRF1" s="53"/>
      <c r="LRG1" s="53"/>
      <c r="LRH1" s="53"/>
      <c r="LRI1" s="53"/>
      <c r="LRJ1" s="53"/>
      <c r="LRK1" s="53"/>
      <c r="LRL1" s="53"/>
      <c r="LRM1" s="53"/>
      <c r="LRN1" s="53"/>
      <c r="LRO1" s="53"/>
      <c r="LRP1" s="53"/>
      <c r="LRQ1" s="53"/>
      <c r="LRR1" s="53"/>
      <c r="LRS1" s="53"/>
      <c r="LRT1" s="53"/>
      <c r="LRU1" s="53"/>
      <c r="LRV1" s="53"/>
      <c r="LRW1" s="53"/>
      <c r="LRX1" s="53"/>
      <c r="LRY1" s="53"/>
      <c r="LRZ1" s="53"/>
      <c r="LSA1" s="53"/>
      <c r="LSB1" s="53"/>
      <c r="LSC1" s="53"/>
      <c r="LSD1" s="53"/>
      <c r="LSE1" s="53"/>
      <c r="LSF1" s="53"/>
      <c r="LSG1" s="53"/>
      <c r="LSH1" s="53"/>
      <c r="LSI1" s="53"/>
      <c r="LSJ1" s="53"/>
      <c r="LSK1" s="53"/>
      <c r="LSL1" s="53"/>
      <c r="LSM1" s="53"/>
      <c r="LSN1" s="53"/>
      <c r="LSO1" s="53"/>
      <c r="LSP1" s="53"/>
      <c r="LSQ1" s="53"/>
      <c r="LSR1" s="53"/>
      <c r="LSS1" s="53"/>
      <c r="LST1" s="53"/>
      <c r="LSU1" s="53"/>
      <c r="LSV1" s="53"/>
      <c r="LSW1" s="53"/>
      <c r="LSX1" s="53"/>
      <c r="LSY1" s="53"/>
      <c r="LSZ1" s="53"/>
      <c r="LTA1" s="53"/>
      <c r="LTB1" s="53"/>
      <c r="LTC1" s="53"/>
      <c r="LTD1" s="53"/>
      <c r="LTE1" s="53"/>
      <c r="LTF1" s="53"/>
      <c r="LTG1" s="53"/>
      <c r="LTH1" s="53"/>
      <c r="LTI1" s="53"/>
      <c r="LTJ1" s="53"/>
      <c r="LTK1" s="53"/>
      <c r="LTL1" s="53"/>
      <c r="LTM1" s="53"/>
      <c r="LTN1" s="53"/>
      <c r="LTO1" s="53"/>
      <c r="LTP1" s="53"/>
      <c r="LTQ1" s="53"/>
      <c r="LTR1" s="53"/>
      <c r="LTS1" s="53"/>
      <c r="LTT1" s="53"/>
      <c r="LTU1" s="53"/>
      <c r="LTV1" s="53"/>
      <c r="LTW1" s="53"/>
      <c r="LTX1" s="53"/>
      <c r="LTY1" s="53"/>
      <c r="LTZ1" s="53"/>
      <c r="LUA1" s="53"/>
      <c r="LUB1" s="53"/>
      <c r="LUC1" s="53"/>
      <c r="LUD1" s="53"/>
      <c r="LUE1" s="53"/>
      <c r="LUF1" s="53"/>
      <c r="LUG1" s="53"/>
      <c r="LUH1" s="53"/>
      <c r="LUI1" s="53"/>
      <c r="LUJ1" s="53"/>
      <c r="LUK1" s="53"/>
      <c r="LUL1" s="53"/>
      <c r="LUM1" s="53"/>
      <c r="LUN1" s="53"/>
      <c r="LUO1" s="53"/>
      <c r="LUP1" s="53"/>
      <c r="LUQ1" s="53"/>
      <c r="LUR1" s="53"/>
      <c r="LUS1" s="53"/>
      <c r="LUT1" s="53"/>
      <c r="LUU1" s="53"/>
      <c r="LUV1" s="53"/>
      <c r="LUW1" s="53"/>
      <c r="LUX1" s="53"/>
      <c r="LUY1" s="53"/>
      <c r="LUZ1" s="53"/>
      <c r="LVA1" s="53"/>
      <c r="LVB1" s="53"/>
      <c r="LVC1" s="53"/>
      <c r="LVD1" s="53"/>
      <c r="LVE1" s="53"/>
      <c r="LVF1" s="53"/>
      <c r="LVG1" s="53"/>
      <c r="LVH1" s="53"/>
      <c r="LVI1" s="53"/>
      <c r="LVJ1" s="53"/>
      <c r="LVK1" s="53"/>
      <c r="LVL1" s="53"/>
      <c r="LVM1" s="53"/>
      <c r="LVN1" s="53"/>
      <c r="LVO1" s="53"/>
      <c r="LVP1" s="53"/>
      <c r="LVQ1" s="53"/>
      <c r="LVR1" s="53"/>
      <c r="LVS1" s="53"/>
      <c r="LVT1" s="53"/>
      <c r="LVU1" s="53"/>
      <c r="LVV1" s="53"/>
      <c r="LVW1" s="53"/>
      <c r="LVX1" s="53"/>
      <c r="LVY1" s="53"/>
      <c r="LVZ1" s="53"/>
      <c r="LWA1" s="53"/>
      <c r="LWB1" s="53"/>
      <c r="LWC1" s="53"/>
      <c r="LWD1" s="53"/>
      <c r="LWE1" s="53"/>
      <c r="LWF1" s="53"/>
      <c r="LWG1" s="53"/>
      <c r="LWH1" s="53"/>
      <c r="LWI1" s="53"/>
      <c r="LWJ1" s="53"/>
      <c r="LWK1" s="53"/>
      <c r="LWL1" s="53"/>
      <c r="LWM1" s="53"/>
      <c r="LWN1" s="53"/>
      <c r="LWO1" s="53"/>
      <c r="LWP1" s="53"/>
      <c r="LWQ1" s="53"/>
      <c r="LWR1" s="53"/>
      <c r="LWS1" s="53"/>
      <c r="LWT1" s="53"/>
      <c r="LWU1" s="53"/>
      <c r="LWV1" s="53"/>
      <c r="LWW1" s="53"/>
      <c r="LWX1" s="53"/>
      <c r="LWY1" s="53"/>
      <c r="LWZ1" s="53"/>
      <c r="LXA1" s="53"/>
      <c r="LXB1" s="53"/>
      <c r="LXC1" s="53"/>
      <c r="LXD1" s="53"/>
      <c r="LXE1" s="53"/>
      <c r="LXF1" s="53"/>
      <c r="LXG1" s="53"/>
      <c r="LXH1" s="53"/>
      <c r="LXI1" s="53"/>
      <c r="LXJ1" s="53"/>
      <c r="LXK1" s="53"/>
      <c r="LXL1" s="53"/>
      <c r="LXM1" s="53"/>
      <c r="LXN1" s="53"/>
      <c r="LXO1" s="53"/>
      <c r="LXP1" s="53"/>
      <c r="LXQ1" s="53"/>
      <c r="LXR1" s="53"/>
      <c r="LXS1" s="53"/>
      <c r="LXT1" s="53"/>
      <c r="LXU1" s="53"/>
      <c r="LXV1" s="53"/>
      <c r="LXW1" s="53"/>
      <c r="LXX1" s="53"/>
      <c r="LXY1" s="53"/>
      <c r="LXZ1" s="53"/>
      <c r="LYA1" s="53"/>
      <c r="LYB1" s="53"/>
      <c r="LYC1" s="53"/>
      <c r="LYD1" s="53"/>
      <c r="LYE1" s="53"/>
      <c r="LYF1" s="53"/>
      <c r="LYG1" s="53"/>
      <c r="LYH1" s="53"/>
      <c r="LYI1" s="53"/>
      <c r="LYJ1" s="53"/>
      <c r="LYK1" s="53"/>
      <c r="LYL1" s="53"/>
      <c r="LYM1" s="53"/>
      <c r="LYN1" s="53"/>
      <c r="LYO1" s="53"/>
      <c r="LYP1" s="53"/>
      <c r="LYQ1" s="53"/>
      <c r="LYR1" s="53"/>
      <c r="LYS1" s="53"/>
      <c r="LYT1" s="53"/>
      <c r="LYU1" s="53"/>
      <c r="LYV1" s="53"/>
      <c r="LYW1" s="53"/>
      <c r="LYX1" s="53"/>
      <c r="LYY1" s="53"/>
      <c r="LYZ1" s="53"/>
      <c r="LZA1" s="53"/>
      <c r="LZB1" s="53"/>
      <c r="LZC1" s="53"/>
      <c r="LZD1" s="53"/>
      <c r="LZE1" s="53"/>
      <c r="LZF1" s="53"/>
      <c r="LZG1" s="53"/>
      <c r="LZH1" s="53"/>
      <c r="LZI1" s="53"/>
      <c r="LZJ1" s="53"/>
      <c r="LZK1" s="53"/>
      <c r="LZL1" s="53"/>
      <c r="LZM1" s="53"/>
      <c r="LZN1" s="53"/>
      <c r="LZO1" s="53"/>
      <c r="LZP1" s="53"/>
      <c r="LZQ1" s="53"/>
      <c r="LZR1" s="53"/>
      <c r="LZS1" s="53"/>
      <c r="LZT1" s="53"/>
      <c r="LZU1" s="53"/>
      <c r="LZV1" s="53"/>
      <c r="LZW1" s="53"/>
      <c r="LZX1" s="53"/>
      <c r="LZY1" s="53"/>
      <c r="LZZ1" s="53"/>
      <c r="MAA1" s="53"/>
      <c r="MAB1" s="53"/>
      <c r="MAC1" s="53"/>
      <c r="MAD1" s="53"/>
      <c r="MAE1" s="53"/>
      <c r="MAF1" s="53"/>
      <c r="MAG1" s="53"/>
      <c r="MAH1" s="53"/>
      <c r="MAI1" s="53"/>
      <c r="MAJ1" s="53"/>
      <c r="MAK1" s="53"/>
      <c r="MAL1" s="53"/>
      <c r="MAM1" s="53"/>
      <c r="MAN1" s="53"/>
      <c r="MAO1" s="53"/>
      <c r="MAP1" s="53"/>
      <c r="MAQ1" s="53"/>
      <c r="MAR1" s="53"/>
      <c r="MAS1" s="53"/>
      <c r="MAT1" s="53"/>
      <c r="MAU1" s="53"/>
      <c r="MAV1" s="53"/>
      <c r="MAW1" s="53"/>
      <c r="MAX1" s="53"/>
      <c r="MAY1" s="53"/>
      <c r="MAZ1" s="53"/>
      <c r="MBA1" s="53"/>
      <c r="MBB1" s="53"/>
      <c r="MBC1" s="53"/>
      <c r="MBD1" s="53"/>
      <c r="MBE1" s="53"/>
      <c r="MBF1" s="53"/>
      <c r="MBG1" s="53"/>
      <c r="MBH1" s="53"/>
      <c r="MBI1" s="53"/>
      <c r="MBJ1" s="53"/>
      <c r="MBK1" s="53"/>
      <c r="MBL1" s="53"/>
      <c r="MBM1" s="53"/>
      <c r="MBN1" s="53"/>
      <c r="MBO1" s="53"/>
      <c r="MBP1" s="53"/>
      <c r="MBQ1" s="53"/>
      <c r="MBR1" s="53"/>
      <c r="MBS1" s="53"/>
      <c r="MBT1" s="53"/>
      <c r="MBU1" s="53"/>
      <c r="MBV1" s="53"/>
      <c r="MBW1" s="53"/>
      <c r="MBX1" s="53"/>
      <c r="MBY1" s="53"/>
      <c r="MBZ1" s="53"/>
      <c r="MCA1" s="53"/>
      <c r="MCB1" s="53"/>
      <c r="MCC1" s="53"/>
      <c r="MCD1" s="53"/>
      <c r="MCE1" s="53"/>
      <c r="MCF1" s="53"/>
      <c r="MCG1" s="53"/>
      <c r="MCH1" s="53"/>
      <c r="MCI1" s="53"/>
      <c r="MCJ1" s="53"/>
      <c r="MCK1" s="53"/>
      <c r="MCL1" s="53"/>
      <c r="MCM1" s="53"/>
      <c r="MCN1" s="53"/>
      <c r="MCO1" s="53"/>
      <c r="MCP1" s="53"/>
      <c r="MCQ1" s="53"/>
      <c r="MCR1" s="53"/>
      <c r="MCS1" s="53"/>
      <c r="MCT1" s="53"/>
      <c r="MCU1" s="53"/>
      <c r="MCV1" s="53"/>
      <c r="MCW1" s="53"/>
      <c r="MCX1" s="53"/>
      <c r="MCY1" s="53"/>
      <c r="MCZ1" s="53"/>
      <c r="MDA1" s="53"/>
      <c r="MDB1" s="53"/>
      <c r="MDC1" s="53"/>
      <c r="MDD1" s="53"/>
      <c r="MDE1" s="53"/>
      <c r="MDF1" s="53"/>
      <c r="MDG1" s="53"/>
      <c r="MDH1" s="53"/>
      <c r="MDI1" s="53"/>
      <c r="MDJ1" s="53"/>
      <c r="MDK1" s="53"/>
      <c r="MDL1" s="53"/>
      <c r="MDM1" s="53"/>
      <c r="MDN1" s="53"/>
      <c r="MDO1" s="53"/>
      <c r="MDP1" s="53"/>
      <c r="MDQ1" s="53"/>
      <c r="MDR1" s="53"/>
      <c r="MDS1" s="53"/>
      <c r="MDT1" s="53"/>
      <c r="MDU1" s="53"/>
      <c r="MDV1" s="53"/>
      <c r="MDW1" s="53"/>
      <c r="MDX1" s="53"/>
      <c r="MDY1" s="53"/>
      <c r="MDZ1" s="53"/>
      <c r="MEA1" s="53"/>
      <c r="MEB1" s="53"/>
      <c r="MEC1" s="53"/>
      <c r="MED1" s="53"/>
      <c r="MEE1" s="53"/>
      <c r="MEF1" s="53"/>
      <c r="MEG1" s="53"/>
      <c r="MEH1" s="53"/>
      <c r="MEI1" s="53"/>
      <c r="MEJ1" s="53"/>
      <c r="MEK1" s="53"/>
      <c r="MEL1" s="53"/>
      <c r="MEM1" s="53"/>
      <c r="MEN1" s="53"/>
      <c r="MEO1" s="53"/>
      <c r="MEP1" s="53"/>
      <c r="MEQ1" s="53"/>
      <c r="MER1" s="53"/>
      <c r="MES1" s="53"/>
      <c r="MET1" s="53"/>
      <c r="MEU1" s="53"/>
      <c r="MEV1" s="53"/>
      <c r="MEW1" s="53"/>
      <c r="MEX1" s="53"/>
      <c r="MEY1" s="53"/>
      <c r="MEZ1" s="53"/>
      <c r="MFA1" s="53"/>
      <c r="MFB1" s="53"/>
      <c r="MFC1" s="53"/>
      <c r="MFD1" s="53"/>
      <c r="MFE1" s="53"/>
      <c r="MFF1" s="53"/>
      <c r="MFG1" s="53"/>
      <c r="MFH1" s="53"/>
      <c r="MFI1" s="53"/>
      <c r="MFJ1" s="53"/>
      <c r="MFK1" s="53"/>
      <c r="MFL1" s="53"/>
      <c r="MFM1" s="53"/>
      <c r="MFN1" s="53"/>
      <c r="MFO1" s="53"/>
      <c r="MFP1" s="53"/>
      <c r="MFQ1" s="53"/>
      <c r="MFR1" s="53"/>
      <c r="MFS1" s="53"/>
      <c r="MFT1" s="53"/>
      <c r="MFU1" s="53"/>
      <c r="MFV1" s="53"/>
      <c r="MFW1" s="53"/>
      <c r="MFX1" s="53"/>
      <c r="MFY1" s="53"/>
      <c r="MFZ1" s="53"/>
      <c r="MGA1" s="53"/>
      <c r="MGB1" s="53"/>
      <c r="MGC1" s="53"/>
      <c r="MGD1" s="53"/>
      <c r="MGE1" s="53"/>
      <c r="MGF1" s="53"/>
      <c r="MGG1" s="53"/>
      <c r="MGH1" s="53"/>
      <c r="MGI1" s="53"/>
      <c r="MGJ1" s="53"/>
      <c r="MGK1" s="53"/>
      <c r="MGL1" s="53"/>
      <c r="MGM1" s="53"/>
      <c r="MGN1" s="53"/>
      <c r="MGO1" s="53"/>
      <c r="MGP1" s="53"/>
      <c r="MGQ1" s="53"/>
      <c r="MGR1" s="53"/>
      <c r="MGS1" s="53"/>
      <c r="MGT1" s="53"/>
      <c r="MGU1" s="53"/>
      <c r="MGV1" s="53"/>
      <c r="MGW1" s="53"/>
      <c r="MGX1" s="53"/>
      <c r="MGY1" s="53"/>
      <c r="MGZ1" s="53"/>
      <c r="MHA1" s="53"/>
      <c r="MHB1" s="53"/>
      <c r="MHC1" s="53"/>
      <c r="MHD1" s="53"/>
      <c r="MHE1" s="53"/>
      <c r="MHF1" s="53"/>
      <c r="MHG1" s="53"/>
      <c r="MHH1" s="53"/>
      <c r="MHI1" s="53"/>
      <c r="MHJ1" s="53"/>
      <c r="MHK1" s="53"/>
      <c r="MHL1" s="53"/>
      <c r="MHM1" s="53"/>
      <c r="MHN1" s="53"/>
      <c r="MHO1" s="53"/>
      <c r="MHP1" s="53"/>
      <c r="MHQ1" s="53"/>
      <c r="MHR1" s="53"/>
      <c r="MHS1" s="53"/>
      <c r="MHT1" s="53"/>
      <c r="MHU1" s="53"/>
      <c r="MHV1" s="53"/>
      <c r="MHW1" s="53"/>
      <c r="MHX1" s="53"/>
      <c r="MHY1" s="53"/>
      <c r="MHZ1" s="53"/>
      <c r="MIA1" s="53"/>
      <c r="MIB1" s="53"/>
      <c r="MIC1" s="53"/>
      <c r="MID1" s="53"/>
      <c r="MIE1" s="53"/>
      <c r="MIF1" s="53"/>
      <c r="MIG1" s="53"/>
      <c r="MIH1" s="53"/>
      <c r="MII1" s="53"/>
      <c r="MIJ1" s="53"/>
      <c r="MIK1" s="53"/>
      <c r="MIL1" s="53"/>
      <c r="MIM1" s="53"/>
      <c r="MIN1" s="53"/>
      <c r="MIO1" s="53"/>
      <c r="MIP1" s="53"/>
      <c r="MIQ1" s="53"/>
      <c r="MIR1" s="53"/>
      <c r="MIS1" s="53"/>
      <c r="MIT1" s="53"/>
      <c r="MIU1" s="53"/>
      <c r="MIV1" s="53"/>
      <c r="MIW1" s="53"/>
      <c r="MIX1" s="53"/>
      <c r="MIY1" s="53"/>
      <c r="MIZ1" s="53"/>
      <c r="MJA1" s="53"/>
      <c r="MJB1" s="53"/>
      <c r="MJC1" s="53"/>
      <c r="MJD1" s="53"/>
      <c r="MJE1" s="53"/>
      <c r="MJF1" s="53"/>
      <c r="MJG1" s="53"/>
      <c r="MJH1" s="53"/>
      <c r="MJI1" s="53"/>
      <c r="MJJ1" s="53"/>
      <c r="MJK1" s="53"/>
      <c r="MJL1" s="53"/>
      <c r="MJM1" s="53"/>
      <c r="MJN1" s="53"/>
      <c r="MJO1" s="53"/>
      <c r="MJP1" s="53"/>
      <c r="MJQ1" s="53"/>
      <c r="MJR1" s="53"/>
      <c r="MJS1" s="53"/>
      <c r="MJT1" s="53"/>
      <c r="MJU1" s="53"/>
      <c r="MJV1" s="53"/>
      <c r="MJW1" s="53"/>
      <c r="MJX1" s="53"/>
      <c r="MJY1" s="53"/>
      <c r="MJZ1" s="53"/>
      <c r="MKA1" s="53"/>
      <c r="MKB1" s="53"/>
      <c r="MKC1" s="53"/>
      <c r="MKD1" s="53"/>
      <c r="MKE1" s="53"/>
      <c r="MKF1" s="53"/>
      <c r="MKG1" s="53"/>
      <c r="MKH1" s="53"/>
      <c r="MKI1" s="53"/>
      <c r="MKJ1" s="53"/>
      <c r="MKK1" s="53"/>
      <c r="MKL1" s="53"/>
      <c r="MKM1" s="53"/>
      <c r="MKN1" s="53"/>
      <c r="MKO1" s="53"/>
      <c r="MKP1" s="53"/>
      <c r="MKQ1" s="53"/>
      <c r="MKR1" s="53"/>
      <c r="MKS1" s="53"/>
      <c r="MKT1" s="53"/>
      <c r="MKU1" s="53"/>
      <c r="MKV1" s="53"/>
      <c r="MKW1" s="53"/>
      <c r="MKX1" s="53"/>
      <c r="MKY1" s="53"/>
      <c r="MKZ1" s="53"/>
      <c r="MLA1" s="53"/>
      <c r="MLB1" s="53"/>
      <c r="MLC1" s="53"/>
      <c r="MLD1" s="53"/>
      <c r="MLE1" s="53"/>
      <c r="MLF1" s="53"/>
      <c r="MLG1" s="53"/>
      <c r="MLH1" s="53"/>
      <c r="MLI1" s="53"/>
      <c r="MLJ1" s="53"/>
      <c r="MLK1" s="53"/>
      <c r="MLL1" s="53"/>
      <c r="MLM1" s="53"/>
      <c r="MLN1" s="53"/>
      <c r="MLO1" s="53"/>
      <c r="MLP1" s="53"/>
      <c r="MLQ1" s="53"/>
      <c r="MLR1" s="53"/>
      <c r="MLS1" s="53"/>
      <c r="MLT1" s="53"/>
      <c r="MLU1" s="53"/>
      <c r="MLV1" s="53"/>
      <c r="MLW1" s="53"/>
      <c r="MLX1" s="53"/>
      <c r="MLY1" s="53"/>
      <c r="MLZ1" s="53"/>
      <c r="MMA1" s="53"/>
      <c r="MMB1" s="53"/>
      <c r="MMC1" s="53"/>
      <c r="MMD1" s="53"/>
      <c r="MME1" s="53"/>
      <c r="MMF1" s="53"/>
      <c r="MMG1" s="53"/>
      <c r="MMH1" s="53"/>
      <c r="MMI1" s="53"/>
      <c r="MMJ1" s="53"/>
      <c r="MMK1" s="53"/>
      <c r="MML1" s="53"/>
      <c r="MMM1" s="53"/>
      <c r="MMN1" s="53"/>
      <c r="MMO1" s="53"/>
      <c r="MMP1" s="53"/>
      <c r="MMQ1" s="53"/>
      <c r="MMR1" s="53"/>
      <c r="MMS1" s="53"/>
      <c r="MMT1" s="53"/>
      <c r="MMU1" s="53"/>
      <c r="MMV1" s="53"/>
      <c r="MMW1" s="53"/>
      <c r="MMX1" s="53"/>
      <c r="MMY1" s="53"/>
      <c r="MMZ1" s="53"/>
      <c r="MNA1" s="53"/>
      <c r="MNB1" s="53"/>
      <c r="MNC1" s="53"/>
      <c r="MND1" s="53"/>
      <c r="MNE1" s="53"/>
      <c r="MNF1" s="53"/>
      <c r="MNG1" s="53"/>
      <c r="MNH1" s="53"/>
      <c r="MNI1" s="53"/>
      <c r="MNJ1" s="53"/>
      <c r="MNK1" s="53"/>
      <c r="MNL1" s="53"/>
      <c r="MNM1" s="53"/>
      <c r="MNN1" s="53"/>
      <c r="MNO1" s="53"/>
      <c r="MNP1" s="53"/>
      <c r="MNQ1" s="53"/>
      <c r="MNR1" s="53"/>
      <c r="MNS1" s="53"/>
      <c r="MNT1" s="53"/>
      <c r="MNU1" s="53"/>
      <c r="MNV1" s="53"/>
      <c r="MNW1" s="53"/>
      <c r="MNX1" s="53"/>
      <c r="MNY1" s="53"/>
      <c r="MNZ1" s="53"/>
      <c r="MOA1" s="53"/>
      <c r="MOB1" s="53"/>
      <c r="MOC1" s="53"/>
      <c r="MOD1" s="53"/>
      <c r="MOE1" s="53"/>
      <c r="MOF1" s="53"/>
      <c r="MOG1" s="53"/>
      <c r="MOH1" s="53"/>
      <c r="MOI1" s="53"/>
      <c r="MOJ1" s="53"/>
      <c r="MOK1" s="53"/>
      <c r="MOL1" s="53"/>
      <c r="MOM1" s="53"/>
      <c r="MON1" s="53"/>
      <c r="MOO1" s="53"/>
      <c r="MOP1" s="53"/>
      <c r="MOQ1" s="53"/>
      <c r="MOR1" s="53"/>
      <c r="MOS1" s="53"/>
      <c r="MOT1" s="53"/>
      <c r="MOU1" s="53"/>
      <c r="MOV1" s="53"/>
      <c r="MOW1" s="53"/>
      <c r="MOX1" s="53"/>
      <c r="MOY1" s="53"/>
      <c r="MOZ1" s="53"/>
      <c r="MPA1" s="53"/>
      <c r="MPB1" s="53"/>
      <c r="MPC1" s="53"/>
      <c r="MPD1" s="53"/>
      <c r="MPE1" s="53"/>
      <c r="MPF1" s="53"/>
      <c r="MPG1" s="53"/>
      <c r="MPH1" s="53"/>
      <c r="MPI1" s="53"/>
      <c r="MPJ1" s="53"/>
      <c r="MPK1" s="53"/>
      <c r="MPL1" s="53"/>
      <c r="MPM1" s="53"/>
      <c r="MPN1" s="53"/>
      <c r="MPO1" s="53"/>
      <c r="MPP1" s="53"/>
      <c r="MPQ1" s="53"/>
      <c r="MPR1" s="53"/>
      <c r="MPS1" s="53"/>
      <c r="MPT1" s="53"/>
      <c r="MPU1" s="53"/>
      <c r="MPV1" s="53"/>
      <c r="MPW1" s="53"/>
      <c r="MPX1" s="53"/>
      <c r="MPY1" s="53"/>
      <c r="MPZ1" s="53"/>
      <c r="MQA1" s="53"/>
      <c r="MQB1" s="53"/>
      <c r="MQC1" s="53"/>
      <c r="MQD1" s="53"/>
      <c r="MQE1" s="53"/>
      <c r="MQF1" s="53"/>
      <c r="MQG1" s="53"/>
      <c r="MQH1" s="53"/>
      <c r="MQI1" s="53"/>
      <c r="MQJ1" s="53"/>
      <c r="MQK1" s="53"/>
      <c r="MQL1" s="53"/>
      <c r="MQM1" s="53"/>
      <c r="MQN1" s="53"/>
      <c r="MQO1" s="53"/>
      <c r="MQP1" s="53"/>
      <c r="MQQ1" s="53"/>
      <c r="MQR1" s="53"/>
      <c r="MQS1" s="53"/>
      <c r="MQT1" s="53"/>
      <c r="MQU1" s="53"/>
      <c r="MQV1" s="53"/>
      <c r="MQW1" s="53"/>
      <c r="MQX1" s="53"/>
      <c r="MQY1" s="53"/>
      <c r="MQZ1" s="53"/>
      <c r="MRA1" s="53"/>
      <c r="MRB1" s="53"/>
      <c r="MRC1" s="53"/>
      <c r="MRD1" s="53"/>
      <c r="MRE1" s="53"/>
      <c r="MRF1" s="53"/>
      <c r="MRG1" s="53"/>
      <c r="MRH1" s="53"/>
      <c r="MRI1" s="53"/>
      <c r="MRJ1" s="53"/>
      <c r="MRK1" s="53"/>
      <c r="MRL1" s="53"/>
      <c r="MRM1" s="53"/>
      <c r="MRN1" s="53"/>
      <c r="MRO1" s="53"/>
      <c r="MRP1" s="53"/>
      <c r="MRQ1" s="53"/>
      <c r="MRR1" s="53"/>
      <c r="MRS1" s="53"/>
      <c r="MRT1" s="53"/>
      <c r="MRU1" s="53"/>
      <c r="MRV1" s="53"/>
      <c r="MRW1" s="53"/>
      <c r="MRX1" s="53"/>
      <c r="MRY1" s="53"/>
      <c r="MRZ1" s="53"/>
      <c r="MSA1" s="53"/>
      <c r="MSB1" s="53"/>
      <c r="MSC1" s="53"/>
      <c r="MSD1" s="53"/>
      <c r="MSE1" s="53"/>
      <c r="MSF1" s="53"/>
      <c r="MSG1" s="53"/>
      <c r="MSH1" s="53"/>
      <c r="MSI1" s="53"/>
      <c r="MSJ1" s="53"/>
      <c r="MSK1" s="53"/>
      <c r="MSL1" s="53"/>
      <c r="MSM1" s="53"/>
      <c r="MSN1" s="53"/>
      <c r="MSO1" s="53"/>
      <c r="MSP1" s="53"/>
      <c r="MSQ1" s="53"/>
      <c r="MSR1" s="53"/>
      <c r="MSS1" s="53"/>
      <c r="MST1" s="53"/>
      <c r="MSU1" s="53"/>
      <c r="MSV1" s="53"/>
      <c r="MSW1" s="53"/>
      <c r="MSX1" s="53"/>
      <c r="MSY1" s="53"/>
      <c r="MSZ1" s="53"/>
      <c r="MTA1" s="53"/>
      <c r="MTB1" s="53"/>
      <c r="MTC1" s="53"/>
      <c r="MTD1" s="53"/>
      <c r="MTE1" s="53"/>
      <c r="MTF1" s="53"/>
      <c r="MTG1" s="53"/>
      <c r="MTH1" s="53"/>
      <c r="MTI1" s="53"/>
      <c r="MTJ1" s="53"/>
      <c r="MTK1" s="53"/>
      <c r="MTL1" s="53"/>
      <c r="MTM1" s="53"/>
      <c r="MTN1" s="53"/>
      <c r="MTO1" s="53"/>
      <c r="MTP1" s="53"/>
      <c r="MTQ1" s="53"/>
      <c r="MTR1" s="53"/>
      <c r="MTS1" s="53"/>
      <c r="MTT1" s="53"/>
      <c r="MTU1" s="53"/>
      <c r="MTV1" s="53"/>
      <c r="MTW1" s="53"/>
      <c r="MTX1" s="53"/>
      <c r="MTY1" s="53"/>
      <c r="MTZ1" s="53"/>
      <c r="MUA1" s="53"/>
      <c r="MUB1" s="53"/>
      <c r="MUC1" s="53"/>
      <c r="MUD1" s="53"/>
      <c r="MUE1" s="53"/>
      <c r="MUF1" s="53"/>
      <c r="MUG1" s="53"/>
      <c r="MUH1" s="53"/>
      <c r="MUI1" s="53"/>
      <c r="MUJ1" s="53"/>
      <c r="MUK1" s="53"/>
      <c r="MUL1" s="53"/>
      <c r="MUM1" s="53"/>
      <c r="MUN1" s="53"/>
      <c r="MUO1" s="53"/>
      <c r="MUP1" s="53"/>
      <c r="MUQ1" s="53"/>
      <c r="MUR1" s="53"/>
      <c r="MUS1" s="53"/>
      <c r="MUT1" s="53"/>
      <c r="MUU1" s="53"/>
      <c r="MUV1" s="53"/>
      <c r="MUW1" s="53"/>
      <c r="MUX1" s="53"/>
      <c r="MUY1" s="53"/>
      <c r="MUZ1" s="53"/>
      <c r="MVA1" s="53"/>
      <c r="MVB1" s="53"/>
      <c r="MVC1" s="53"/>
      <c r="MVD1" s="53"/>
      <c r="MVE1" s="53"/>
      <c r="MVF1" s="53"/>
      <c r="MVG1" s="53"/>
      <c r="MVH1" s="53"/>
      <c r="MVI1" s="53"/>
      <c r="MVJ1" s="53"/>
      <c r="MVK1" s="53"/>
      <c r="MVL1" s="53"/>
      <c r="MVM1" s="53"/>
      <c r="MVN1" s="53"/>
      <c r="MVO1" s="53"/>
      <c r="MVP1" s="53"/>
      <c r="MVQ1" s="53"/>
      <c r="MVR1" s="53"/>
      <c r="MVS1" s="53"/>
      <c r="MVT1" s="53"/>
      <c r="MVU1" s="53"/>
      <c r="MVV1" s="53"/>
      <c r="MVW1" s="53"/>
      <c r="MVX1" s="53"/>
      <c r="MVY1" s="53"/>
      <c r="MVZ1" s="53"/>
      <c r="MWA1" s="53"/>
      <c r="MWB1" s="53"/>
      <c r="MWC1" s="53"/>
      <c r="MWD1" s="53"/>
      <c r="MWE1" s="53"/>
      <c r="MWF1" s="53"/>
      <c r="MWG1" s="53"/>
      <c r="MWH1" s="53"/>
      <c r="MWI1" s="53"/>
      <c r="MWJ1" s="53"/>
      <c r="MWK1" s="53"/>
      <c r="MWL1" s="53"/>
      <c r="MWM1" s="53"/>
      <c r="MWN1" s="53"/>
      <c r="MWO1" s="53"/>
      <c r="MWP1" s="53"/>
      <c r="MWQ1" s="53"/>
      <c r="MWR1" s="53"/>
      <c r="MWS1" s="53"/>
      <c r="MWT1" s="53"/>
      <c r="MWU1" s="53"/>
      <c r="MWV1" s="53"/>
      <c r="MWW1" s="53"/>
      <c r="MWX1" s="53"/>
      <c r="MWY1" s="53"/>
      <c r="MWZ1" s="53"/>
      <c r="MXA1" s="53"/>
      <c r="MXB1" s="53"/>
      <c r="MXC1" s="53"/>
      <c r="MXD1" s="53"/>
      <c r="MXE1" s="53"/>
      <c r="MXF1" s="53"/>
      <c r="MXG1" s="53"/>
      <c r="MXH1" s="53"/>
      <c r="MXI1" s="53"/>
      <c r="MXJ1" s="53"/>
      <c r="MXK1" s="53"/>
      <c r="MXL1" s="53"/>
      <c r="MXM1" s="53"/>
      <c r="MXN1" s="53"/>
      <c r="MXO1" s="53"/>
      <c r="MXP1" s="53"/>
      <c r="MXQ1" s="53"/>
      <c r="MXR1" s="53"/>
      <c r="MXS1" s="53"/>
      <c r="MXT1" s="53"/>
      <c r="MXU1" s="53"/>
      <c r="MXV1" s="53"/>
      <c r="MXW1" s="53"/>
      <c r="MXX1" s="53"/>
      <c r="MXY1" s="53"/>
      <c r="MXZ1" s="53"/>
      <c r="MYA1" s="53"/>
      <c r="MYB1" s="53"/>
      <c r="MYC1" s="53"/>
      <c r="MYD1" s="53"/>
      <c r="MYE1" s="53"/>
      <c r="MYF1" s="53"/>
      <c r="MYG1" s="53"/>
      <c r="MYH1" s="53"/>
      <c r="MYI1" s="53"/>
      <c r="MYJ1" s="53"/>
      <c r="MYK1" s="53"/>
      <c r="MYL1" s="53"/>
      <c r="MYM1" s="53"/>
      <c r="MYN1" s="53"/>
      <c r="MYO1" s="53"/>
      <c r="MYP1" s="53"/>
      <c r="MYQ1" s="53"/>
      <c r="MYR1" s="53"/>
      <c r="MYS1" s="53"/>
      <c r="MYT1" s="53"/>
      <c r="MYU1" s="53"/>
      <c r="MYV1" s="53"/>
      <c r="MYW1" s="53"/>
      <c r="MYX1" s="53"/>
      <c r="MYY1" s="53"/>
      <c r="MYZ1" s="53"/>
      <c r="MZA1" s="53"/>
      <c r="MZB1" s="53"/>
      <c r="MZC1" s="53"/>
      <c r="MZD1" s="53"/>
      <c r="MZE1" s="53"/>
      <c r="MZF1" s="53"/>
      <c r="MZG1" s="53"/>
      <c r="MZH1" s="53"/>
      <c r="MZI1" s="53"/>
      <c r="MZJ1" s="53"/>
      <c r="MZK1" s="53"/>
      <c r="MZL1" s="53"/>
      <c r="MZM1" s="53"/>
      <c r="MZN1" s="53"/>
      <c r="MZO1" s="53"/>
      <c r="MZP1" s="53"/>
      <c r="MZQ1" s="53"/>
      <c r="MZR1" s="53"/>
      <c r="MZS1" s="53"/>
      <c r="MZT1" s="53"/>
      <c r="MZU1" s="53"/>
      <c r="MZV1" s="53"/>
      <c r="MZW1" s="53"/>
      <c r="MZX1" s="53"/>
      <c r="MZY1" s="53"/>
      <c r="MZZ1" s="53"/>
      <c r="NAA1" s="53"/>
      <c r="NAB1" s="53"/>
      <c r="NAC1" s="53"/>
      <c r="NAD1" s="53"/>
      <c r="NAE1" s="53"/>
      <c r="NAF1" s="53"/>
      <c r="NAG1" s="53"/>
      <c r="NAH1" s="53"/>
      <c r="NAI1" s="53"/>
      <c r="NAJ1" s="53"/>
      <c r="NAK1" s="53"/>
      <c r="NAL1" s="53"/>
      <c r="NAM1" s="53"/>
      <c r="NAN1" s="53"/>
      <c r="NAO1" s="53"/>
      <c r="NAP1" s="53"/>
      <c r="NAQ1" s="53"/>
      <c r="NAR1" s="53"/>
      <c r="NAS1" s="53"/>
      <c r="NAT1" s="53"/>
      <c r="NAU1" s="53"/>
      <c r="NAV1" s="53"/>
      <c r="NAW1" s="53"/>
      <c r="NAX1" s="53"/>
      <c r="NAY1" s="53"/>
      <c r="NAZ1" s="53"/>
      <c r="NBA1" s="53"/>
      <c r="NBB1" s="53"/>
      <c r="NBC1" s="53"/>
      <c r="NBD1" s="53"/>
      <c r="NBE1" s="53"/>
      <c r="NBF1" s="53"/>
      <c r="NBG1" s="53"/>
      <c r="NBH1" s="53"/>
      <c r="NBI1" s="53"/>
      <c r="NBJ1" s="53"/>
      <c r="NBK1" s="53"/>
      <c r="NBL1" s="53"/>
      <c r="NBM1" s="53"/>
      <c r="NBN1" s="53"/>
      <c r="NBO1" s="53"/>
      <c r="NBP1" s="53"/>
      <c r="NBQ1" s="53"/>
      <c r="NBR1" s="53"/>
      <c r="NBS1" s="53"/>
      <c r="NBT1" s="53"/>
      <c r="NBU1" s="53"/>
      <c r="NBV1" s="53"/>
      <c r="NBW1" s="53"/>
      <c r="NBX1" s="53"/>
      <c r="NBY1" s="53"/>
      <c r="NBZ1" s="53"/>
      <c r="NCA1" s="53"/>
      <c r="NCB1" s="53"/>
      <c r="NCC1" s="53"/>
      <c r="NCD1" s="53"/>
      <c r="NCE1" s="53"/>
      <c r="NCF1" s="53"/>
      <c r="NCG1" s="53"/>
      <c r="NCH1" s="53"/>
      <c r="NCI1" s="53"/>
      <c r="NCJ1" s="53"/>
      <c r="NCK1" s="53"/>
      <c r="NCL1" s="53"/>
      <c r="NCM1" s="53"/>
      <c r="NCN1" s="53"/>
      <c r="NCO1" s="53"/>
      <c r="NCP1" s="53"/>
      <c r="NCQ1" s="53"/>
      <c r="NCR1" s="53"/>
      <c r="NCS1" s="53"/>
      <c r="NCT1" s="53"/>
      <c r="NCU1" s="53"/>
      <c r="NCV1" s="53"/>
      <c r="NCW1" s="53"/>
      <c r="NCX1" s="53"/>
      <c r="NCY1" s="53"/>
      <c r="NCZ1" s="53"/>
      <c r="NDA1" s="53"/>
      <c r="NDB1" s="53"/>
      <c r="NDC1" s="53"/>
      <c r="NDD1" s="53"/>
      <c r="NDE1" s="53"/>
      <c r="NDF1" s="53"/>
      <c r="NDG1" s="53"/>
      <c r="NDH1" s="53"/>
      <c r="NDI1" s="53"/>
      <c r="NDJ1" s="53"/>
      <c r="NDK1" s="53"/>
      <c r="NDL1" s="53"/>
      <c r="NDM1" s="53"/>
      <c r="NDN1" s="53"/>
      <c r="NDO1" s="53"/>
      <c r="NDP1" s="53"/>
      <c r="NDQ1" s="53"/>
      <c r="NDR1" s="53"/>
      <c r="NDS1" s="53"/>
      <c r="NDT1" s="53"/>
      <c r="NDU1" s="53"/>
      <c r="NDV1" s="53"/>
      <c r="NDW1" s="53"/>
      <c r="NDX1" s="53"/>
      <c r="NDY1" s="53"/>
      <c r="NDZ1" s="53"/>
      <c r="NEA1" s="53"/>
      <c r="NEB1" s="53"/>
      <c r="NEC1" s="53"/>
      <c r="NED1" s="53"/>
      <c r="NEE1" s="53"/>
      <c r="NEF1" s="53"/>
      <c r="NEG1" s="53"/>
      <c r="NEH1" s="53"/>
      <c r="NEI1" s="53"/>
      <c r="NEJ1" s="53"/>
      <c r="NEK1" s="53"/>
      <c r="NEL1" s="53"/>
      <c r="NEM1" s="53"/>
      <c r="NEN1" s="53"/>
      <c r="NEO1" s="53"/>
      <c r="NEP1" s="53"/>
      <c r="NEQ1" s="53"/>
      <c r="NER1" s="53"/>
      <c r="NES1" s="53"/>
      <c r="NET1" s="53"/>
      <c r="NEU1" s="53"/>
      <c r="NEV1" s="53"/>
      <c r="NEW1" s="53"/>
      <c r="NEX1" s="53"/>
      <c r="NEY1" s="53"/>
      <c r="NEZ1" s="53"/>
      <c r="NFA1" s="53"/>
      <c r="NFB1" s="53"/>
      <c r="NFC1" s="53"/>
      <c r="NFD1" s="53"/>
      <c r="NFE1" s="53"/>
      <c r="NFF1" s="53"/>
      <c r="NFG1" s="53"/>
      <c r="NFH1" s="53"/>
      <c r="NFI1" s="53"/>
      <c r="NFJ1" s="53"/>
      <c r="NFK1" s="53"/>
      <c r="NFL1" s="53"/>
      <c r="NFM1" s="53"/>
      <c r="NFN1" s="53"/>
      <c r="NFO1" s="53"/>
      <c r="NFP1" s="53"/>
      <c r="NFQ1" s="53"/>
      <c r="NFR1" s="53"/>
      <c r="NFS1" s="53"/>
      <c r="NFT1" s="53"/>
      <c r="NFU1" s="53"/>
      <c r="NFV1" s="53"/>
      <c r="NFW1" s="53"/>
      <c r="NFX1" s="53"/>
      <c r="NFY1" s="53"/>
      <c r="NFZ1" s="53"/>
      <c r="NGA1" s="53"/>
      <c r="NGB1" s="53"/>
      <c r="NGC1" s="53"/>
      <c r="NGD1" s="53"/>
      <c r="NGE1" s="53"/>
      <c r="NGF1" s="53"/>
      <c r="NGG1" s="53"/>
      <c r="NGH1" s="53"/>
      <c r="NGI1" s="53"/>
      <c r="NGJ1" s="53"/>
      <c r="NGK1" s="53"/>
      <c r="NGL1" s="53"/>
      <c r="NGM1" s="53"/>
      <c r="NGN1" s="53"/>
      <c r="NGO1" s="53"/>
      <c r="NGP1" s="53"/>
      <c r="NGQ1" s="53"/>
      <c r="NGR1" s="53"/>
      <c r="NGS1" s="53"/>
      <c r="NGT1" s="53"/>
      <c r="NGU1" s="53"/>
      <c r="NGV1" s="53"/>
      <c r="NGW1" s="53"/>
      <c r="NGX1" s="53"/>
      <c r="NGY1" s="53"/>
      <c r="NGZ1" s="53"/>
      <c r="NHA1" s="53"/>
      <c r="NHB1" s="53"/>
      <c r="NHC1" s="53"/>
      <c r="NHD1" s="53"/>
      <c r="NHE1" s="53"/>
      <c r="NHF1" s="53"/>
      <c r="NHG1" s="53"/>
      <c r="NHH1" s="53"/>
      <c r="NHI1" s="53"/>
      <c r="NHJ1" s="53"/>
      <c r="NHK1" s="53"/>
      <c r="NHL1" s="53"/>
      <c r="NHM1" s="53"/>
      <c r="NHN1" s="53"/>
      <c r="NHO1" s="53"/>
      <c r="NHP1" s="53"/>
      <c r="NHQ1" s="53"/>
      <c r="NHR1" s="53"/>
      <c r="NHS1" s="53"/>
      <c r="NHT1" s="53"/>
      <c r="NHU1" s="53"/>
      <c r="NHV1" s="53"/>
      <c r="NHW1" s="53"/>
      <c r="NHX1" s="53"/>
      <c r="NHY1" s="53"/>
      <c r="NHZ1" s="53"/>
      <c r="NIA1" s="53"/>
      <c r="NIB1" s="53"/>
      <c r="NIC1" s="53"/>
      <c r="NID1" s="53"/>
      <c r="NIE1" s="53"/>
      <c r="NIF1" s="53"/>
      <c r="NIG1" s="53"/>
      <c r="NIH1" s="53"/>
      <c r="NII1" s="53"/>
      <c r="NIJ1" s="53"/>
      <c r="NIK1" s="53"/>
      <c r="NIL1" s="53"/>
      <c r="NIM1" s="53"/>
      <c r="NIN1" s="53"/>
      <c r="NIO1" s="53"/>
      <c r="NIP1" s="53"/>
      <c r="NIQ1" s="53"/>
      <c r="NIR1" s="53"/>
      <c r="NIS1" s="53"/>
      <c r="NIT1" s="53"/>
      <c r="NIU1" s="53"/>
      <c r="NIV1" s="53"/>
      <c r="NIW1" s="53"/>
      <c r="NIX1" s="53"/>
      <c r="NIY1" s="53"/>
      <c r="NIZ1" s="53"/>
      <c r="NJA1" s="53"/>
      <c r="NJB1" s="53"/>
      <c r="NJC1" s="53"/>
      <c r="NJD1" s="53"/>
      <c r="NJE1" s="53"/>
      <c r="NJF1" s="53"/>
      <c r="NJG1" s="53"/>
      <c r="NJH1" s="53"/>
      <c r="NJI1" s="53"/>
      <c r="NJJ1" s="53"/>
      <c r="NJK1" s="53"/>
      <c r="NJL1" s="53"/>
      <c r="NJM1" s="53"/>
      <c r="NJN1" s="53"/>
      <c r="NJO1" s="53"/>
      <c r="NJP1" s="53"/>
      <c r="NJQ1" s="53"/>
      <c r="NJR1" s="53"/>
      <c r="NJS1" s="53"/>
      <c r="NJT1" s="53"/>
      <c r="NJU1" s="53"/>
      <c r="NJV1" s="53"/>
      <c r="NJW1" s="53"/>
      <c r="NJX1" s="53"/>
      <c r="NJY1" s="53"/>
      <c r="NJZ1" s="53"/>
      <c r="NKA1" s="53"/>
      <c r="NKB1" s="53"/>
      <c r="NKC1" s="53"/>
      <c r="NKD1" s="53"/>
      <c r="NKE1" s="53"/>
      <c r="NKF1" s="53"/>
      <c r="NKG1" s="53"/>
      <c r="NKH1" s="53"/>
      <c r="NKI1" s="53"/>
      <c r="NKJ1" s="53"/>
      <c r="NKK1" s="53"/>
      <c r="NKL1" s="53"/>
      <c r="NKM1" s="53"/>
      <c r="NKN1" s="53"/>
      <c r="NKO1" s="53"/>
      <c r="NKP1" s="53"/>
      <c r="NKQ1" s="53"/>
      <c r="NKR1" s="53"/>
      <c r="NKS1" s="53"/>
      <c r="NKT1" s="53"/>
      <c r="NKU1" s="53"/>
      <c r="NKV1" s="53"/>
      <c r="NKW1" s="53"/>
      <c r="NKX1" s="53"/>
      <c r="NKY1" s="53"/>
      <c r="NKZ1" s="53"/>
      <c r="NLA1" s="53"/>
      <c r="NLB1" s="53"/>
      <c r="NLC1" s="53"/>
      <c r="NLD1" s="53"/>
      <c r="NLE1" s="53"/>
      <c r="NLF1" s="53"/>
      <c r="NLG1" s="53"/>
      <c r="NLH1" s="53"/>
      <c r="NLI1" s="53"/>
      <c r="NLJ1" s="53"/>
      <c r="NLK1" s="53"/>
      <c r="NLL1" s="53"/>
      <c r="NLM1" s="53"/>
      <c r="NLN1" s="53"/>
      <c r="NLO1" s="53"/>
      <c r="NLP1" s="53"/>
      <c r="NLQ1" s="53"/>
      <c r="NLR1" s="53"/>
      <c r="NLS1" s="53"/>
      <c r="NLT1" s="53"/>
      <c r="NLU1" s="53"/>
      <c r="NLV1" s="53"/>
      <c r="NLW1" s="53"/>
      <c r="NLX1" s="53"/>
      <c r="NLY1" s="53"/>
      <c r="NLZ1" s="53"/>
      <c r="NMA1" s="53"/>
      <c r="NMB1" s="53"/>
      <c r="NMC1" s="53"/>
      <c r="NMD1" s="53"/>
      <c r="NME1" s="53"/>
      <c r="NMF1" s="53"/>
      <c r="NMG1" s="53"/>
      <c r="NMH1" s="53"/>
      <c r="NMI1" s="53"/>
      <c r="NMJ1" s="53"/>
      <c r="NMK1" s="53"/>
      <c r="NML1" s="53"/>
      <c r="NMM1" s="53"/>
      <c r="NMN1" s="53"/>
      <c r="NMO1" s="53"/>
      <c r="NMP1" s="53"/>
      <c r="NMQ1" s="53"/>
      <c r="NMR1" s="53"/>
      <c r="NMS1" s="53"/>
      <c r="NMT1" s="53"/>
      <c r="NMU1" s="53"/>
      <c r="NMV1" s="53"/>
      <c r="NMW1" s="53"/>
      <c r="NMX1" s="53"/>
      <c r="NMY1" s="53"/>
      <c r="NMZ1" s="53"/>
      <c r="NNA1" s="53"/>
      <c r="NNB1" s="53"/>
      <c r="NNC1" s="53"/>
      <c r="NND1" s="53"/>
      <c r="NNE1" s="53"/>
      <c r="NNF1" s="53"/>
      <c r="NNG1" s="53"/>
      <c r="NNH1" s="53"/>
      <c r="NNI1" s="53"/>
      <c r="NNJ1" s="53"/>
      <c r="NNK1" s="53"/>
      <c r="NNL1" s="53"/>
      <c r="NNM1" s="53"/>
      <c r="NNN1" s="53"/>
      <c r="NNO1" s="53"/>
      <c r="NNP1" s="53"/>
      <c r="NNQ1" s="53"/>
      <c r="NNR1" s="53"/>
      <c r="NNS1" s="53"/>
      <c r="NNT1" s="53"/>
      <c r="NNU1" s="53"/>
      <c r="NNV1" s="53"/>
      <c r="NNW1" s="53"/>
      <c r="NNX1" s="53"/>
      <c r="NNY1" s="53"/>
      <c r="NNZ1" s="53"/>
      <c r="NOA1" s="53"/>
      <c r="NOB1" s="53"/>
      <c r="NOC1" s="53"/>
      <c r="NOD1" s="53"/>
      <c r="NOE1" s="53"/>
      <c r="NOF1" s="53"/>
      <c r="NOG1" s="53"/>
      <c r="NOH1" s="53"/>
      <c r="NOI1" s="53"/>
      <c r="NOJ1" s="53"/>
      <c r="NOK1" s="53"/>
      <c r="NOL1" s="53"/>
      <c r="NOM1" s="53"/>
      <c r="NON1" s="53"/>
      <c r="NOO1" s="53"/>
      <c r="NOP1" s="53"/>
      <c r="NOQ1" s="53"/>
      <c r="NOR1" s="53"/>
      <c r="NOS1" s="53"/>
      <c r="NOT1" s="53"/>
      <c r="NOU1" s="53"/>
      <c r="NOV1" s="53"/>
      <c r="NOW1" s="53"/>
      <c r="NOX1" s="53"/>
      <c r="NOY1" s="53"/>
      <c r="NOZ1" s="53"/>
      <c r="NPA1" s="53"/>
      <c r="NPB1" s="53"/>
      <c r="NPC1" s="53"/>
      <c r="NPD1" s="53"/>
      <c r="NPE1" s="53"/>
      <c r="NPF1" s="53"/>
      <c r="NPG1" s="53"/>
      <c r="NPH1" s="53"/>
      <c r="NPI1" s="53"/>
      <c r="NPJ1" s="53"/>
      <c r="NPK1" s="53"/>
      <c r="NPL1" s="53"/>
      <c r="NPM1" s="53"/>
      <c r="NPN1" s="53"/>
      <c r="NPO1" s="53"/>
      <c r="NPP1" s="53"/>
      <c r="NPQ1" s="53"/>
      <c r="NPR1" s="53"/>
      <c r="NPS1" s="53"/>
      <c r="NPT1" s="53"/>
      <c r="NPU1" s="53"/>
      <c r="NPV1" s="53"/>
      <c r="NPW1" s="53"/>
      <c r="NPX1" s="53"/>
      <c r="NPY1" s="53"/>
      <c r="NPZ1" s="53"/>
      <c r="NQA1" s="53"/>
      <c r="NQB1" s="53"/>
      <c r="NQC1" s="53"/>
      <c r="NQD1" s="53"/>
      <c r="NQE1" s="53"/>
      <c r="NQF1" s="53"/>
      <c r="NQG1" s="53"/>
      <c r="NQH1" s="53"/>
      <c r="NQI1" s="53"/>
      <c r="NQJ1" s="53"/>
      <c r="NQK1" s="53"/>
      <c r="NQL1" s="53"/>
      <c r="NQM1" s="53"/>
      <c r="NQN1" s="53"/>
      <c r="NQO1" s="53"/>
      <c r="NQP1" s="53"/>
      <c r="NQQ1" s="53"/>
      <c r="NQR1" s="53"/>
      <c r="NQS1" s="53"/>
      <c r="NQT1" s="53"/>
      <c r="NQU1" s="53"/>
      <c r="NQV1" s="53"/>
      <c r="NQW1" s="53"/>
      <c r="NQX1" s="53"/>
      <c r="NQY1" s="53"/>
      <c r="NQZ1" s="53"/>
      <c r="NRA1" s="53"/>
      <c r="NRB1" s="53"/>
      <c r="NRC1" s="53"/>
      <c r="NRD1" s="53"/>
      <c r="NRE1" s="53"/>
      <c r="NRF1" s="53"/>
      <c r="NRG1" s="53"/>
      <c r="NRH1" s="53"/>
      <c r="NRI1" s="53"/>
      <c r="NRJ1" s="53"/>
      <c r="NRK1" s="53"/>
      <c r="NRL1" s="53"/>
      <c r="NRM1" s="53"/>
      <c r="NRN1" s="53"/>
      <c r="NRO1" s="53"/>
      <c r="NRP1" s="53"/>
      <c r="NRQ1" s="53"/>
      <c r="NRR1" s="53"/>
      <c r="NRS1" s="53"/>
      <c r="NRT1" s="53"/>
      <c r="NRU1" s="53"/>
      <c r="NRV1" s="53"/>
      <c r="NRW1" s="53"/>
      <c r="NRX1" s="53"/>
      <c r="NRY1" s="53"/>
      <c r="NRZ1" s="53"/>
      <c r="NSA1" s="53"/>
      <c r="NSB1" s="53"/>
      <c r="NSC1" s="53"/>
      <c r="NSD1" s="53"/>
      <c r="NSE1" s="53"/>
      <c r="NSF1" s="53"/>
      <c r="NSG1" s="53"/>
      <c r="NSH1" s="53"/>
      <c r="NSI1" s="53"/>
      <c r="NSJ1" s="53"/>
      <c r="NSK1" s="53"/>
      <c r="NSL1" s="53"/>
      <c r="NSM1" s="53"/>
      <c r="NSN1" s="53"/>
      <c r="NSO1" s="53"/>
      <c r="NSP1" s="53"/>
      <c r="NSQ1" s="53"/>
      <c r="NSR1" s="53"/>
      <c r="NSS1" s="53"/>
      <c r="NST1" s="53"/>
      <c r="NSU1" s="53"/>
      <c r="NSV1" s="53"/>
      <c r="NSW1" s="53"/>
      <c r="NSX1" s="53"/>
      <c r="NSY1" s="53"/>
      <c r="NSZ1" s="53"/>
      <c r="NTA1" s="53"/>
      <c r="NTB1" s="53"/>
      <c r="NTC1" s="53"/>
      <c r="NTD1" s="53"/>
      <c r="NTE1" s="53"/>
      <c r="NTF1" s="53"/>
      <c r="NTG1" s="53"/>
      <c r="NTH1" s="53"/>
      <c r="NTI1" s="53"/>
      <c r="NTJ1" s="53"/>
      <c r="NTK1" s="53"/>
      <c r="NTL1" s="53"/>
      <c r="NTM1" s="53"/>
      <c r="NTN1" s="53"/>
      <c r="NTO1" s="53"/>
      <c r="NTP1" s="53"/>
      <c r="NTQ1" s="53"/>
      <c r="NTR1" s="53"/>
      <c r="NTS1" s="53"/>
      <c r="NTT1" s="53"/>
      <c r="NTU1" s="53"/>
      <c r="NTV1" s="53"/>
      <c r="NTW1" s="53"/>
      <c r="NTX1" s="53"/>
      <c r="NTY1" s="53"/>
      <c r="NTZ1" s="53"/>
      <c r="NUA1" s="53"/>
      <c r="NUB1" s="53"/>
      <c r="NUC1" s="53"/>
      <c r="NUD1" s="53"/>
      <c r="NUE1" s="53"/>
      <c r="NUF1" s="53"/>
      <c r="NUG1" s="53"/>
      <c r="NUH1" s="53"/>
      <c r="NUI1" s="53"/>
      <c r="NUJ1" s="53"/>
      <c r="NUK1" s="53"/>
      <c r="NUL1" s="53"/>
      <c r="NUM1" s="53"/>
      <c r="NUN1" s="53"/>
      <c r="NUO1" s="53"/>
      <c r="NUP1" s="53"/>
      <c r="NUQ1" s="53"/>
      <c r="NUR1" s="53"/>
      <c r="NUS1" s="53"/>
      <c r="NUT1" s="53"/>
      <c r="NUU1" s="53"/>
      <c r="NUV1" s="53"/>
      <c r="NUW1" s="53"/>
      <c r="NUX1" s="53"/>
      <c r="NUY1" s="53"/>
      <c r="NUZ1" s="53"/>
      <c r="NVA1" s="53"/>
      <c r="NVB1" s="53"/>
      <c r="NVC1" s="53"/>
      <c r="NVD1" s="53"/>
      <c r="NVE1" s="53"/>
      <c r="NVF1" s="53"/>
      <c r="NVG1" s="53"/>
      <c r="NVH1" s="53"/>
      <c r="NVI1" s="53"/>
      <c r="NVJ1" s="53"/>
      <c r="NVK1" s="53"/>
      <c r="NVL1" s="53"/>
      <c r="NVM1" s="53"/>
      <c r="NVN1" s="53"/>
      <c r="NVO1" s="53"/>
      <c r="NVP1" s="53"/>
      <c r="NVQ1" s="53"/>
      <c r="NVR1" s="53"/>
      <c r="NVS1" s="53"/>
      <c r="NVT1" s="53"/>
      <c r="NVU1" s="53"/>
      <c r="NVV1" s="53"/>
      <c r="NVW1" s="53"/>
      <c r="NVX1" s="53"/>
      <c r="NVY1" s="53"/>
      <c r="NVZ1" s="53"/>
      <c r="NWA1" s="53"/>
      <c r="NWB1" s="53"/>
      <c r="NWC1" s="53"/>
      <c r="NWD1" s="53"/>
      <c r="NWE1" s="53"/>
      <c r="NWF1" s="53"/>
      <c r="NWG1" s="53"/>
      <c r="NWH1" s="53"/>
      <c r="NWI1" s="53"/>
      <c r="NWJ1" s="53"/>
      <c r="NWK1" s="53"/>
      <c r="NWL1" s="53"/>
      <c r="NWM1" s="53"/>
      <c r="NWN1" s="53"/>
      <c r="NWO1" s="53"/>
      <c r="NWP1" s="53"/>
      <c r="NWQ1" s="53"/>
      <c r="NWR1" s="53"/>
      <c r="NWS1" s="53"/>
      <c r="NWT1" s="53"/>
      <c r="NWU1" s="53"/>
      <c r="NWV1" s="53"/>
      <c r="NWW1" s="53"/>
      <c r="NWX1" s="53"/>
      <c r="NWY1" s="53"/>
      <c r="NWZ1" s="53"/>
      <c r="NXA1" s="53"/>
      <c r="NXB1" s="53"/>
      <c r="NXC1" s="53"/>
      <c r="NXD1" s="53"/>
      <c r="NXE1" s="53"/>
      <c r="NXF1" s="53"/>
      <c r="NXG1" s="53"/>
      <c r="NXH1" s="53"/>
      <c r="NXI1" s="53"/>
      <c r="NXJ1" s="53"/>
      <c r="NXK1" s="53"/>
      <c r="NXL1" s="53"/>
      <c r="NXM1" s="53"/>
      <c r="NXN1" s="53"/>
      <c r="NXO1" s="53"/>
      <c r="NXP1" s="53"/>
      <c r="NXQ1" s="53"/>
      <c r="NXR1" s="53"/>
      <c r="NXS1" s="53"/>
      <c r="NXT1" s="53"/>
      <c r="NXU1" s="53"/>
      <c r="NXV1" s="53"/>
      <c r="NXW1" s="53"/>
      <c r="NXX1" s="53"/>
      <c r="NXY1" s="53"/>
      <c r="NXZ1" s="53"/>
      <c r="NYA1" s="53"/>
      <c r="NYB1" s="53"/>
      <c r="NYC1" s="53"/>
      <c r="NYD1" s="53"/>
      <c r="NYE1" s="53"/>
      <c r="NYF1" s="53"/>
      <c r="NYG1" s="53"/>
      <c r="NYH1" s="53"/>
      <c r="NYI1" s="53"/>
      <c r="NYJ1" s="53"/>
      <c r="NYK1" s="53"/>
      <c r="NYL1" s="53"/>
      <c r="NYM1" s="53"/>
      <c r="NYN1" s="53"/>
      <c r="NYO1" s="53"/>
      <c r="NYP1" s="53"/>
      <c r="NYQ1" s="53"/>
      <c r="NYR1" s="53"/>
      <c r="NYS1" s="53"/>
      <c r="NYT1" s="53"/>
      <c r="NYU1" s="53"/>
      <c r="NYV1" s="53"/>
      <c r="NYW1" s="53"/>
      <c r="NYX1" s="53"/>
      <c r="NYY1" s="53"/>
      <c r="NYZ1" s="53"/>
      <c r="NZA1" s="53"/>
      <c r="NZB1" s="53"/>
      <c r="NZC1" s="53"/>
      <c r="NZD1" s="53"/>
      <c r="NZE1" s="53"/>
      <c r="NZF1" s="53"/>
      <c r="NZG1" s="53"/>
      <c r="NZH1" s="53"/>
      <c r="NZI1" s="53"/>
      <c r="NZJ1" s="53"/>
      <c r="NZK1" s="53"/>
      <c r="NZL1" s="53"/>
      <c r="NZM1" s="53"/>
      <c r="NZN1" s="53"/>
      <c r="NZO1" s="53"/>
      <c r="NZP1" s="53"/>
      <c r="NZQ1" s="53"/>
      <c r="NZR1" s="53"/>
      <c r="NZS1" s="53"/>
      <c r="NZT1" s="53"/>
      <c r="NZU1" s="53"/>
      <c r="NZV1" s="53"/>
      <c r="NZW1" s="53"/>
      <c r="NZX1" s="53"/>
      <c r="NZY1" s="53"/>
      <c r="NZZ1" s="53"/>
      <c r="OAA1" s="53"/>
      <c r="OAB1" s="53"/>
      <c r="OAC1" s="53"/>
      <c r="OAD1" s="53"/>
      <c r="OAE1" s="53"/>
      <c r="OAF1" s="53"/>
      <c r="OAG1" s="53"/>
      <c r="OAH1" s="53"/>
      <c r="OAI1" s="53"/>
      <c r="OAJ1" s="53"/>
      <c r="OAK1" s="53"/>
      <c r="OAL1" s="53"/>
      <c r="OAM1" s="53"/>
      <c r="OAN1" s="53"/>
      <c r="OAO1" s="53"/>
      <c r="OAP1" s="53"/>
      <c r="OAQ1" s="53"/>
      <c r="OAR1" s="53"/>
      <c r="OAS1" s="53"/>
      <c r="OAT1" s="53"/>
      <c r="OAU1" s="53"/>
      <c r="OAV1" s="53"/>
      <c r="OAW1" s="53"/>
      <c r="OAX1" s="53"/>
      <c r="OAY1" s="53"/>
      <c r="OAZ1" s="53"/>
      <c r="OBA1" s="53"/>
      <c r="OBB1" s="53"/>
      <c r="OBC1" s="53"/>
      <c r="OBD1" s="53"/>
      <c r="OBE1" s="53"/>
      <c r="OBF1" s="53"/>
      <c r="OBG1" s="53"/>
      <c r="OBH1" s="53"/>
      <c r="OBI1" s="53"/>
      <c r="OBJ1" s="53"/>
      <c r="OBK1" s="53"/>
      <c r="OBL1" s="53"/>
      <c r="OBM1" s="53"/>
      <c r="OBN1" s="53"/>
      <c r="OBO1" s="53"/>
      <c r="OBP1" s="53"/>
      <c r="OBQ1" s="53"/>
      <c r="OBR1" s="53"/>
      <c r="OBS1" s="53"/>
      <c r="OBT1" s="53"/>
      <c r="OBU1" s="53"/>
      <c r="OBV1" s="53"/>
      <c r="OBW1" s="53"/>
      <c r="OBX1" s="53"/>
      <c r="OBY1" s="53"/>
      <c r="OBZ1" s="53"/>
      <c r="OCA1" s="53"/>
      <c r="OCB1" s="53"/>
      <c r="OCC1" s="53"/>
      <c r="OCD1" s="53"/>
      <c r="OCE1" s="53"/>
      <c r="OCF1" s="53"/>
      <c r="OCG1" s="53"/>
      <c r="OCH1" s="53"/>
      <c r="OCI1" s="53"/>
      <c r="OCJ1" s="53"/>
      <c r="OCK1" s="53"/>
      <c r="OCL1" s="53"/>
      <c r="OCM1" s="53"/>
      <c r="OCN1" s="53"/>
      <c r="OCO1" s="53"/>
      <c r="OCP1" s="53"/>
      <c r="OCQ1" s="53"/>
      <c r="OCR1" s="53"/>
      <c r="OCS1" s="53"/>
      <c r="OCT1" s="53"/>
      <c r="OCU1" s="53"/>
      <c r="OCV1" s="53"/>
      <c r="OCW1" s="53"/>
      <c r="OCX1" s="53"/>
      <c r="OCY1" s="53"/>
      <c r="OCZ1" s="53"/>
      <c r="ODA1" s="53"/>
      <c r="ODB1" s="53"/>
      <c r="ODC1" s="53"/>
      <c r="ODD1" s="53"/>
      <c r="ODE1" s="53"/>
      <c r="ODF1" s="53"/>
      <c r="ODG1" s="53"/>
      <c r="ODH1" s="53"/>
      <c r="ODI1" s="53"/>
      <c r="ODJ1" s="53"/>
      <c r="ODK1" s="53"/>
      <c r="ODL1" s="53"/>
      <c r="ODM1" s="53"/>
      <c r="ODN1" s="53"/>
      <c r="ODO1" s="53"/>
      <c r="ODP1" s="53"/>
      <c r="ODQ1" s="53"/>
      <c r="ODR1" s="53"/>
      <c r="ODS1" s="53"/>
      <c r="ODT1" s="53"/>
      <c r="ODU1" s="53"/>
      <c r="ODV1" s="53"/>
      <c r="ODW1" s="53"/>
      <c r="ODX1" s="53"/>
      <c r="ODY1" s="53"/>
      <c r="ODZ1" s="53"/>
      <c r="OEA1" s="53"/>
      <c r="OEB1" s="53"/>
      <c r="OEC1" s="53"/>
      <c r="OED1" s="53"/>
      <c r="OEE1" s="53"/>
      <c r="OEF1" s="53"/>
      <c r="OEG1" s="53"/>
      <c r="OEH1" s="53"/>
      <c r="OEI1" s="53"/>
      <c r="OEJ1" s="53"/>
      <c r="OEK1" s="53"/>
      <c r="OEL1" s="53"/>
      <c r="OEM1" s="53"/>
      <c r="OEN1" s="53"/>
      <c r="OEO1" s="53"/>
      <c r="OEP1" s="53"/>
      <c r="OEQ1" s="53"/>
      <c r="OER1" s="53"/>
      <c r="OES1" s="53"/>
      <c r="OET1" s="53"/>
      <c r="OEU1" s="53"/>
      <c r="OEV1" s="53"/>
      <c r="OEW1" s="53"/>
      <c r="OEX1" s="53"/>
      <c r="OEY1" s="53"/>
      <c r="OEZ1" s="53"/>
      <c r="OFA1" s="53"/>
      <c r="OFB1" s="53"/>
      <c r="OFC1" s="53"/>
      <c r="OFD1" s="53"/>
      <c r="OFE1" s="53"/>
      <c r="OFF1" s="53"/>
      <c r="OFG1" s="53"/>
      <c r="OFH1" s="53"/>
      <c r="OFI1" s="53"/>
      <c r="OFJ1" s="53"/>
      <c r="OFK1" s="53"/>
      <c r="OFL1" s="53"/>
      <c r="OFM1" s="53"/>
      <c r="OFN1" s="53"/>
      <c r="OFO1" s="53"/>
      <c r="OFP1" s="53"/>
      <c r="OFQ1" s="53"/>
      <c r="OFR1" s="53"/>
      <c r="OFS1" s="53"/>
      <c r="OFT1" s="53"/>
      <c r="OFU1" s="53"/>
      <c r="OFV1" s="53"/>
      <c r="OFW1" s="53"/>
      <c r="OFX1" s="53"/>
      <c r="OFY1" s="53"/>
      <c r="OFZ1" s="53"/>
      <c r="OGA1" s="53"/>
      <c r="OGB1" s="53"/>
      <c r="OGC1" s="53"/>
      <c r="OGD1" s="53"/>
      <c r="OGE1" s="53"/>
      <c r="OGF1" s="53"/>
      <c r="OGG1" s="53"/>
      <c r="OGH1" s="53"/>
      <c r="OGI1" s="53"/>
      <c r="OGJ1" s="53"/>
      <c r="OGK1" s="53"/>
      <c r="OGL1" s="53"/>
      <c r="OGM1" s="53"/>
      <c r="OGN1" s="53"/>
      <c r="OGO1" s="53"/>
      <c r="OGP1" s="53"/>
      <c r="OGQ1" s="53"/>
      <c r="OGR1" s="53"/>
      <c r="OGS1" s="53"/>
      <c r="OGT1" s="53"/>
      <c r="OGU1" s="53"/>
      <c r="OGV1" s="53"/>
      <c r="OGW1" s="53"/>
      <c r="OGX1" s="53"/>
      <c r="OGY1" s="53"/>
      <c r="OGZ1" s="53"/>
      <c r="OHA1" s="53"/>
      <c r="OHB1" s="53"/>
      <c r="OHC1" s="53"/>
      <c r="OHD1" s="53"/>
      <c r="OHE1" s="53"/>
      <c r="OHF1" s="53"/>
      <c r="OHG1" s="53"/>
      <c r="OHH1" s="53"/>
      <c r="OHI1" s="53"/>
      <c r="OHJ1" s="53"/>
      <c r="OHK1" s="53"/>
      <c r="OHL1" s="53"/>
      <c r="OHM1" s="53"/>
      <c r="OHN1" s="53"/>
      <c r="OHO1" s="53"/>
      <c r="OHP1" s="53"/>
      <c r="OHQ1" s="53"/>
      <c r="OHR1" s="53"/>
      <c r="OHS1" s="53"/>
      <c r="OHT1" s="53"/>
      <c r="OHU1" s="53"/>
      <c r="OHV1" s="53"/>
      <c r="OHW1" s="53"/>
      <c r="OHX1" s="53"/>
      <c r="OHY1" s="53"/>
      <c r="OHZ1" s="53"/>
      <c r="OIA1" s="53"/>
      <c r="OIB1" s="53"/>
      <c r="OIC1" s="53"/>
      <c r="OID1" s="53"/>
      <c r="OIE1" s="53"/>
      <c r="OIF1" s="53"/>
      <c r="OIG1" s="53"/>
      <c r="OIH1" s="53"/>
      <c r="OII1" s="53"/>
      <c r="OIJ1" s="53"/>
      <c r="OIK1" s="53"/>
      <c r="OIL1" s="53"/>
      <c r="OIM1" s="53"/>
      <c r="OIN1" s="53"/>
      <c r="OIO1" s="53"/>
      <c r="OIP1" s="53"/>
      <c r="OIQ1" s="53"/>
      <c r="OIR1" s="53"/>
      <c r="OIS1" s="53"/>
      <c r="OIT1" s="53"/>
      <c r="OIU1" s="53"/>
      <c r="OIV1" s="53"/>
      <c r="OIW1" s="53"/>
      <c r="OIX1" s="53"/>
      <c r="OIY1" s="53"/>
      <c r="OIZ1" s="53"/>
      <c r="OJA1" s="53"/>
      <c r="OJB1" s="53"/>
      <c r="OJC1" s="53"/>
      <c r="OJD1" s="53"/>
      <c r="OJE1" s="53"/>
      <c r="OJF1" s="53"/>
      <c r="OJG1" s="53"/>
      <c r="OJH1" s="53"/>
      <c r="OJI1" s="53"/>
      <c r="OJJ1" s="53"/>
      <c r="OJK1" s="53"/>
      <c r="OJL1" s="53"/>
      <c r="OJM1" s="53"/>
      <c r="OJN1" s="53"/>
      <c r="OJO1" s="53"/>
      <c r="OJP1" s="53"/>
      <c r="OJQ1" s="53"/>
      <c r="OJR1" s="53"/>
      <c r="OJS1" s="53"/>
      <c r="OJT1" s="53"/>
      <c r="OJU1" s="53"/>
      <c r="OJV1" s="53"/>
      <c r="OJW1" s="53"/>
      <c r="OJX1" s="53"/>
      <c r="OJY1" s="53"/>
      <c r="OJZ1" s="53"/>
      <c r="OKA1" s="53"/>
      <c r="OKB1" s="53"/>
      <c r="OKC1" s="53"/>
      <c r="OKD1" s="53"/>
      <c r="OKE1" s="53"/>
      <c r="OKF1" s="53"/>
      <c r="OKG1" s="53"/>
      <c r="OKH1" s="53"/>
      <c r="OKI1" s="53"/>
      <c r="OKJ1" s="53"/>
      <c r="OKK1" s="53"/>
      <c r="OKL1" s="53"/>
      <c r="OKM1" s="53"/>
      <c r="OKN1" s="53"/>
      <c r="OKO1" s="53"/>
      <c r="OKP1" s="53"/>
      <c r="OKQ1" s="53"/>
      <c r="OKR1" s="53"/>
      <c r="OKS1" s="53"/>
      <c r="OKT1" s="53"/>
      <c r="OKU1" s="53"/>
      <c r="OKV1" s="53"/>
      <c r="OKW1" s="53"/>
      <c r="OKX1" s="53"/>
      <c r="OKY1" s="53"/>
      <c r="OKZ1" s="53"/>
      <c r="OLA1" s="53"/>
      <c r="OLB1" s="53"/>
      <c r="OLC1" s="53"/>
      <c r="OLD1" s="53"/>
      <c r="OLE1" s="53"/>
      <c r="OLF1" s="53"/>
      <c r="OLG1" s="53"/>
      <c r="OLH1" s="53"/>
      <c r="OLI1" s="53"/>
      <c r="OLJ1" s="53"/>
      <c r="OLK1" s="53"/>
      <c r="OLL1" s="53"/>
      <c r="OLM1" s="53"/>
      <c r="OLN1" s="53"/>
      <c r="OLO1" s="53"/>
      <c r="OLP1" s="53"/>
      <c r="OLQ1" s="53"/>
      <c r="OLR1" s="53"/>
      <c r="OLS1" s="53"/>
      <c r="OLT1" s="53"/>
      <c r="OLU1" s="53"/>
      <c r="OLV1" s="53"/>
      <c r="OLW1" s="53"/>
      <c r="OLX1" s="53"/>
      <c r="OLY1" s="53"/>
      <c r="OLZ1" s="53"/>
      <c r="OMA1" s="53"/>
      <c r="OMB1" s="53"/>
      <c r="OMC1" s="53"/>
      <c r="OMD1" s="53"/>
      <c r="OME1" s="53"/>
      <c r="OMF1" s="53"/>
      <c r="OMG1" s="53"/>
      <c r="OMH1" s="53"/>
      <c r="OMI1" s="53"/>
      <c r="OMJ1" s="53"/>
      <c r="OMK1" s="53"/>
      <c r="OML1" s="53"/>
      <c r="OMM1" s="53"/>
      <c r="OMN1" s="53"/>
      <c r="OMO1" s="53"/>
      <c r="OMP1" s="53"/>
      <c r="OMQ1" s="53"/>
      <c r="OMR1" s="53"/>
      <c r="OMS1" s="53"/>
      <c r="OMT1" s="53"/>
      <c r="OMU1" s="53"/>
      <c r="OMV1" s="53"/>
      <c r="OMW1" s="53"/>
      <c r="OMX1" s="53"/>
      <c r="OMY1" s="53"/>
      <c r="OMZ1" s="53"/>
      <c r="ONA1" s="53"/>
      <c r="ONB1" s="53"/>
      <c r="ONC1" s="53"/>
      <c r="OND1" s="53"/>
      <c r="ONE1" s="53"/>
      <c r="ONF1" s="53"/>
      <c r="ONG1" s="53"/>
      <c r="ONH1" s="53"/>
      <c r="ONI1" s="53"/>
      <c r="ONJ1" s="53"/>
      <c r="ONK1" s="53"/>
      <c r="ONL1" s="53"/>
      <c r="ONM1" s="53"/>
      <c r="ONN1" s="53"/>
      <c r="ONO1" s="53"/>
      <c r="ONP1" s="53"/>
      <c r="ONQ1" s="53"/>
      <c r="ONR1" s="53"/>
      <c r="ONS1" s="53"/>
      <c r="ONT1" s="53"/>
      <c r="ONU1" s="53"/>
      <c r="ONV1" s="53"/>
      <c r="ONW1" s="53"/>
      <c r="ONX1" s="53"/>
      <c r="ONY1" s="53"/>
      <c r="ONZ1" s="53"/>
      <c r="OOA1" s="53"/>
      <c r="OOB1" s="53"/>
      <c r="OOC1" s="53"/>
      <c r="OOD1" s="53"/>
      <c r="OOE1" s="53"/>
      <c r="OOF1" s="53"/>
      <c r="OOG1" s="53"/>
      <c r="OOH1" s="53"/>
      <c r="OOI1" s="53"/>
      <c r="OOJ1" s="53"/>
      <c r="OOK1" s="53"/>
      <c r="OOL1" s="53"/>
      <c r="OOM1" s="53"/>
      <c r="OON1" s="53"/>
      <c r="OOO1" s="53"/>
      <c r="OOP1" s="53"/>
      <c r="OOQ1" s="53"/>
      <c r="OOR1" s="53"/>
      <c r="OOS1" s="53"/>
      <c r="OOT1" s="53"/>
      <c r="OOU1" s="53"/>
      <c r="OOV1" s="53"/>
      <c r="OOW1" s="53"/>
      <c r="OOX1" s="53"/>
      <c r="OOY1" s="53"/>
      <c r="OOZ1" s="53"/>
      <c r="OPA1" s="53"/>
      <c r="OPB1" s="53"/>
      <c r="OPC1" s="53"/>
      <c r="OPD1" s="53"/>
      <c r="OPE1" s="53"/>
      <c r="OPF1" s="53"/>
      <c r="OPG1" s="53"/>
      <c r="OPH1" s="53"/>
      <c r="OPI1" s="53"/>
      <c r="OPJ1" s="53"/>
      <c r="OPK1" s="53"/>
      <c r="OPL1" s="53"/>
      <c r="OPM1" s="53"/>
      <c r="OPN1" s="53"/>
      <c r="OPO1" s="53"/>
      <c r="OPP1" s="53"/>
      <c r="OPQ1" s="53"/>
      <c r="OPR1" s="53"/>
      <c r="OPS1" s="53"/>
      <c r="OPT1" s="53"/>
      <c r="OPU1" s="53"/>
      <c r="OPV1" s="53"/>
      <c r="OPW1" s="53"/>
      <c r="OPX1" s="53"/>
      <c r="OPY1" s="53"/>
      <c r="OPZ1" s="53"/>
      <c r="OQA1" s="53"/>
      <c r="OQB1" s="53"/>
      <c r="OQC1" s="53"/>
      <c r="OQD1" s="53"/>
      <c r="OQE1" s="53"/>
      <c r="OQF1" s="53"/>
      <c r="OQG1" s="53"/>
      <c r="OQH1" s="53"/>
      <c r="OQI1" s="53"/>
      <c r="OQJ1" s="53"/>
      <c r="OQK1" s="53"/>
      <c r="OQL1" s="53"/>
      <c r="OQM1" s="53"/>
      <c r="OQN1" s="53"/>
      <c r="OQO1" s="53"/>
      <c r="OQP1" s="53"/>
      <c r="OQQ1" s="53"/>
      <c r="OQR1" s="53"/>
      <c r="OQS1" s="53"/>
      <c r="OQT1" s="53"/>
      <c r="OQU1" s="53"/>
      <c r="OQV1" s="53"/>
      <c r="OQW1" s="53"/>
      <c r="OQX1" s="53"/>
      <c r="OQY1" s="53"/>
      <c r="OQZ1" s="53"/>
      <c r="ORA1" s="53"/>
      <c r="ORB1" s="53"/>
      <c r="ORC1" s="53"/>
      <c r="ORD1" s="53"/>
      <c r="ORE1" s="53"/>
      <c r="ORF1" s="53"/>
      <c r="ORG1" s="53"/>
      <c r="ORH1" s="53"/>
      <c r="ORI1" s="53"/>
      <c r="ORJ1" s="53"/>
      <c r="ORK1" s="53"/>
      <c r="ORL1" s="53"/>
      <c r="ORM1" s="53"/>
      <c r="ORN1" s="53"/>
      <c r="ORO1" s="53"/>
      <c r="ORP1" s="53"/>
      <c r="ORQ1" s="53"/>
      <c r="ORR1" s="53"/>
      <c r="ORS1" s="53"/>
      <c r="ORT1" s="53"/>
      <c r="ORU1" s="53"/>
      <c r="ORV1" s="53"/>
      <c r="ORW1" s="53"/>
      <c r="ORX1" s="53"/>
      <c r="ORY1" s="53"/>
      <c r="ORZ1" s="53"/>
      <c r="OSA1" s="53"/>
      <c r="OSB1" s="53"/>
      <c r="OSC1" s="53"/>
      <c r="OSD1" s="53"/>
      <c r="OSE1" s="53"/>
      <c r="OSF1" s="53"/>
      <c r="OSG1" s="53"/>
      <c r="OSH1" s="53"/>
      <c r="OSI1" s="53"/>
      <c r="OSJ1" s="53"/>
      <c r="OSK1" s="53"/>
      <c r="OSL1" s="53"/>
      <c r="OSM1" s="53"/>
      <c r="OSN1" s="53"/>
      <c r="OSO1" s="53"/>
      <c r="OSP1" s="53"/>
      <c r="OSQ1" s="53"/>
      <c r="OSR1" s="53"/>
      <c r="OSS1" s="53"/>
      <c r="OST1" s="53"/>
      <c r="OSU1" s="53"/>
      <c r="OSV1" s="53"/>
      <c r="OSW1" s="53"/>
      <c r="OSX1" s="53"/>
      <c r="OSY1" s="53"/>
      <c r="OSZ1" s="53"/>
      <c r="OTA1" s="53"/>
      <c r="OTB1" s="53"/>
      <c r="OTC1" s="53"/>
      <c r="OTD1" s="53"/>
      <c r="OTE1" s="53"/>
      <c r="OTF1" s="53"/>
      <c r="OTG1" s="53"/>
      <c r="OTH1" s="53"/>
      <c r="OTI1" s="53"/>
      <c r="OTJ1" s="53"/>
      <c r="OTK1" s="53"/>
      <c r="OTL1" s="53"/>
      <c r="OTM1" s="53"/>
      <c r="OTN1" s="53"/>
      <c r="OTO1" s="53"/>
      <c r="OTP1" s="53"/>
      <c r="OTQ1" s="53"/>
      <c r="OTR1" s="53"/>
      <c r="OTS1" s="53"/>
      <c r="OTT1" s="53"/>
      <c r="OTU1" s="53"/>
      <c r="OTV1" s="53"/>
      <c r="OTW1" s="53"/>
      <c r="OTX1" s="53"/>
      <c r="OTY1" s="53"/>
      <c r="OTZ1" s="53"/>
      <c r="OUA1" s="53"/>
      <c r="OUB1" s="53"/>
      <c r="OUC1" s="53"/>
      <c r="OUD1" s="53"/>
      <c r="OUE1" s="53"/>
      <c r="OUF1" s="53"/>
      <c r="OUG1" s="53"/>
      <c r="OUH1" s="53"/>
      <c r="OUI1" s="53"/>
      <c r="OUJ1" s="53"/>
      <c r="OUK1" s="53"/>
      <c r="OUL1" s="53"/>
      <c r="OUM1" s="53"/>
      <c r="OUN1" s="53"/>
      <c r="OUO1" s="53"/>
      <c r="OUP1" s="53"/>
      <c r="OUQ1" s="53"/>
      <c r="OUR1" s="53"/>
      <c r="OUS1" s="53"/>
      <c r="OUT1" s="53"/>
      <c r="OUU1" s="53"/>
      <c r="OUV1" s="53"/>
      <c r="OUW1" s="53"/>
      <c r="OUX1" s="53"/>
      <c r="OUY1" s="53"/>
      <c r="OUZ1" s="53"/>
      <c r="OVA1" s="53"/>
      <c r="OVB1" s="53"/>
      <c r="OVC1" s="53"/>
      <c r="OVD1" s="53"/>
      <c r="OVE1" s="53"/>
      <c r="OVF1" s="53"/>
      <c r="OVG1" s="53"/>
      <c r="OVH1" s="53"/>
      <c r="OVI1" s="53"/>
      <c r="OVJ1" s="53"/>
      <c r="OVK1" s="53"/>
      <c r="OVL1" s="53"/>
      <c r="OVM1" s="53"/>
      <c r="OVN1" s="53"/>
      <c r="OVO1" s="53"/>
      <c r="OVP1" s="53"/>
      <c r="OVQ1" s="53"/>
      <c r="OVR1" s="53"/>
      <c r="OVS1" s="53"/>
      <c r="OVT1" s="53"/>
      <c r="OVU1" s="53"/>
      <c r="OVV1" s="53"/>
      <c r="OVW1" s="53"/>
      <c r="OVX1" s="53"/>
      <c r="OVY1" s="53"/>
      <c r="OVZ1" s="53"/>
      <c r="OWA1" s="53"/>
      <c r="OWB1" s="53"/>
      <c r="OWC1" s="53"/>
      <c r="OWD1" s="53"/>
      <c r="OWE1" s="53"/>
      <c r="OWF1" s="53"/>
      <c r="OWG1" s="53"/>
      <c r="OWH1" s="53"/>
      <c r="OWI1" s="53"/>
      <c r="OWJ1" s="53"/>
      <c r="OWK1" s="53"/>
      <c r="OWL1" s="53"/>
      <c r="OWM1" s="53"/>
      <c r="OWN1" s="53"/>
      <c r="OWO1" s="53"/>
      <c r="OWP1" s="53"/>
      <c r="OWQ1" s="53"/>
      <c r="OWR1" s="53"/>
      <c r="OWS1" s="53"/>
      <c r="OWT1" s="53"/>
      <c r="OWU1" s="53"/>
      <c r="OWV1" s="53"/>
      <c r="OWW1" s="53"/>
      <c r="OWX1" s="53"/>
      <c r="OWY1" s="53"/>
      <c r="OWZ1" s="53"/>
      <c r="OXA1" s="53"/>
      <c r="OXB1" s="53"/>
      <c r="OXC1" s="53"/>
      <c r="OXD1" s="53"/>
      <c r="OXE1" s="53"/>
      <c r="OXF1" s="53"/>
      <c r="OXG1" s="53"/>
      <c r="OXH1" s="53"/>
      <c r="OXI1" s="53"/>
      <c r="OXJ1" s="53"/>
      <c r="OXK1" s="53"/>
      <c r="OXL1" s="53"/>
      <c r="OXM1" s="53"/>
      <c r="OXN1" s="53"/>
      <c r="OXO1" s="53"/>
      <c r="OXP1" s="53"/>
      <c r="OXQ1" s="53"/>
      <c r="OXR1" s="53"/>
      <c r="OXS1" s="53"/>
      <c r="OXT1" s="53"/>
      <c r="OXU1" s="53"/>
      <c r="OXV1" s="53"/>
      <c r="OXW1" s="53"/>
      <c r="OXX1" s="53"/>
      <c r="OXY1" s="53"/>
      <c r="OXZ1" s="53"/>
      <c r="OYA1" s="53"/>
      <c r="OYB1" s="53"/>
      <c r="OYC1" s="53"/>
      <c r="OYD1" s="53"/>
      <c r="OYE1" s="53"/>
      <c r="OYF1" s="53"/>
      <c r="OYG1" s="53"/>
      <c r="OYH1" s="53"/>
      <c r="OYI1" s="53"/>
      <c r="OYJ1" s="53"/>
      <c r="OYK1" s="53"/>
      <c r="OYL1" s="53"/>
      <c r="OYM1" s="53"/>
      <c r="OYN1" s="53"/>
      <c r="OYO1" s="53"/>
      <c r="OYP1" s="53"/>
      <c r="OYQ1" s="53"/>
      <c r="OYR1" s="53"/>
      <c r="OYS1" s="53"/>
      <c r="OYT1" s="53"/>
      <c r="OYU1" s="53"/>
      <c r="OYV1" s="53"/>
      <c r="OYW1" s="53"/>
      <c r="OYX1" s="53"/>
      <c r="OYY1" s="53"/>
      <c r="OYZ1" s="53"/>
      <c r="OZA1" s="53"/>
      <c r="OZB1" s="53"/>
      <c r="OZC1" s="53"/>
      <c r="OZD1" s="53"/>
      <c r="OZE1" s="53"/>
      <c r="OZF1" s="53"/>
      <c r="OZG1" s="53"/>
      <c r="OZH1" s="53"/>
      <c r="OZI1" s="53"/>
      <c r="OZJ1" s="53"/>
      <c r="OZK1" s="53"/>
      <c r="OZL1" s="53"/>
      <c r="OZM1" s="53"/>
      <c r="OZN1" s="53"/>
      <c r="OZO1" s="53"/>
      <c r="OZP1" s="53"/>
      <c r="OZQ1" s="53"/>
      <c r="OZR1" s="53"/>
      <c r="OZS1" s="53"/>
      <c r="OZT1" s="53"/>
      <c r="OZU1" s="53"/>
      <c r="OZV1" s="53"/>
      <c r="OZW1" s="53"/>
      <c r="OZX1" s="53"/>
      <c r="OZY1" s="53"/>
      <c r="OZZ1" s="53"/>
      <c r="PAA1" s="53"/>
      <c r="PAB1" s="53"/>
      <c r="PAC1" s="53"/>
      <c r="PAD1" s="53"/>
      <c r="PAE1" s="53"/>
      <c r="PAF1" s="53"/>
      <c r="PAG1" s="53"/>
      <c r="PAH1" s="53"/>
      <c r="PAI1" s="53"/>
      <c r="PAJ1" s="53"/>
      <c r="PAK1" s="53"/>
      <c r="PAL1" s="53"/>
      <c r="PAM1" s="53"/>
      <c r="PAN1" s="53"/>
      <c r="PAO1" s="53"/>
      <c r="PAP1" s="53"/>
      <c r="PAQ1" s="53"/>
      <c r="PAR1" s="53"/>
      <c r="PAS1" s="53"/>
      <c r="PAT1" s="53"/>
      <c r="PAU1" s="53"/>
      <c r="PAV1" s="53"/>
      <c r="PAW1" s="53"/>
      <c r="PAX1" s="53"/>
      <c r="PAY1" s="53"/>
      <c r="PAZ1" s="53"/>
      <c r="PBA1" s="53"/>
      <c r="PBB1" s="53"/>
      <c r="PBC1" s="53"/>
      <c r="PBD1" s="53"/>
      <c r="PBE1" s="53"/>
      <c r="PBF1" s="53"/>
      <c r="PBG1" s="53"/>
      <c r="PBH1" s="53"/>
      <c r="PBI1" s="53"/>
      <c r="PBJ1" s="53"/>
      <c r="PBK1" s="53"/>
      <c r="PBL1" s="53"/>
      <c r="PBM1" s="53"/>
      <c r="PBN1" s="53"/>
      <c r="PBO1" s="53"/>
      <c r="PBP1" s="53"/>
      <c r="PBQ1" s="53"/>
      <c r="PBR1" s="53"/>
      <c r="PBS1" s="53"/>
      <c r="PBT1" s="53"/>
      <c r="PBU1" s="53"/>
      <c r="PBV1" s="53"/>
      <c r="PBW1" s="53"/>
      <c r="PBX1" s="53"/>
      <c r="PBY1" s="53"/>
      <c r="PBZ1" s="53"/>
      <c r="PCA1" s="53"/>
      <c r="PCB1" s="53"/>
      <c r="PCC1" s="53"/>
      <c r="PCD1" s="53"/>
      <c r="PCE1" s="53"/>
      <c r="PCF1" s="53"/>
      <c r="PCG1" s="53"/>
      <c r="PCH1" s="53"/>
      <c r="PCI1" s="53"/>
      <c r="PCJ1" s="53"/>
      <c r="PCK1" s="53"/>
      <c r="PCL1" s="53"/>
      <c r="PCM1" s="53"/>
      <c r="PCN1" s="53"/>
      <c r="PCO1" s="53"/>
      <c r="PCP1" s="53"/>
      <c r="PCQ1" s="53"/>
      <c r="PCR1" s="53"/>
      <c r="PCS1" s="53"/>
      <c r="PCT1" s="53"/>
      <c r="PCU1" s="53"/>
      <c r="PCV1" s="53"/>
      <c r="PCW1" s="53"/>
      <c r="PCX1" s="53"/>
      <c r="PCY1" s="53"/>
      <c r="PCZ1" s="53"/>
      <c r="PDA1" s="53"/>
      <c r="PDB1" s="53"/>
      <c r="PDC1" s="53"/>
      <c r="PDD1" s="53"/>
      <c r="PDE1" s="53"/>
      <c r="PDF1" s="53"/>
      <c r="PDG1" s="53"/>
      <c r="PDH1" s="53"/>
      <c r="PDI1" s="53"/>
      <c r="PDJ1" s="53"/>
      <c r="PDK1" s="53"/>
      <c r="PDL1" s="53"/>
      <c r="PDM1" s="53"/>
      <c r="PDN1" s="53"/>
      <c r="PDO1" s="53"/>
      <c r="PDP1" s="53"/>
      <c r="PDQ1" s="53"/>
      <c r="PDR1" s="53"/>
      <c r="PDS1" s="53"/>
      <c r="PDT1" s="53"/>
      <c r="PDU1" s="53"/>
      <c r="PDV1" s="53"/>
      <c r="PDW1" s="53"/>
      <c r="PDX1" s="53"/>
      <c r="PDY1" s="53"/>
      <c r="PDZ1" s="53"/>
      <c r="PEA1" s="53"/>
      <c r="PEB1" s="53"/>
      <c r="PEC1" s="53"/>
      <c r="PED1" s="53"/>
      <c r="PEE1" s="53"/>
      <c r="PEF1" s="53"/>
      <c r="PEG1" s="53"/>
      <c r="PEH1" s="53"/>
      <c r="PEI1" s="53"/>
      <c r="PEJ1" s="53"/>
      <c r="PEK1" s="53"/>
      <c r="PEL1" s="53"/>
      <c r="PEM1" s="53"/>
      <c r="PEN1" s="53"/>
      <c r="PEO1" s="53"/>
      <c r="PEP1" s="53"/>
      <c r="PEQ1" s="53"/>
      <c r="PER1" s="53"/>
      <c r="PES1" s="53"/>
      <c r="PET1" s="53"/>
      <c r="PEU1" s="53"/>
      <c r="PEV1" s="53"/>
      <c r="PEW1" s="53"/>
      <c r="PEX1" s="53"/>
      <c r="PEY1" s="53"/>
      <c r="PEZ1" s="53"/>
      <c r="PFA1" s="53"/>
      <c r="PFB1" s="53"/>
      <c r="PFC1" s="53"/>
      <c r="PFD1" s="53"/>
      <c r="PFE1" s="53"/>
      <c r="PFF1" s="53"/>
      <c r="PFG1" s="53"/>
      <c r="PFH1" s="53"/>
      <c r="PFI1" s="53"/>
      <c r="PFJ1" s="53"/>
      <c r="PFK1" s="53"/>
      <c r="PFL1" s="53"/>
      <c r="PFM1" s="53"/>
      <c r="PFN1" s="53"/>
      <c r="PFO1" s="53"/>
      <c r="PFP1" s="53"/>
      <c r="PFQ1" s="53"/>
      <c r="PFR1" s="53"/>
      <c r="PFS1" s="53"/>
      <c r="PFT1" s="53"/>
      <c r="PFU1" s="53"/>
      <c r="PFV1" s="53"/>
      <c r="PFW1" s="53"/>
      <c r="PFX1" s="53"/>
      <c r="PFY1" s="53"/>
      <c r="PFZ1" s="53"/>
      <c r="PGA1" s="53"/>
      <c r="PGB1" s="53"/>
      <c r="PGC1" s="53"/>
      <c r="PGD1" s="53"/>
      <c r="PGE1" s="53"/>
      <c r="PGF1" s="53"/>
      <c r="PGG1" s="53"/>
      <c r="PGH1" s="53"/>
      <c r="PGI1" s="53"/>
      <c r="PGJ1" s="53"/>
      <c r="PGK1" s="53"/>
      <c r="PGL1" s="53"/>
      <c r="PGM1" s="53"/>
      <c r="PGN1" s="53"/>
      <c r="PGO1" s="53"/>
      <c r="PGP1" s="53"/>
      <c r="PGQ1" s="53"/>
      <c r="PGR1" s="53"/>
      <c r="PGS1" s="53"/>
      <c r="PGT1" s="53"/>
      <c r="PGU1" s="53"/>
      <c r="PGV1" s="53"/>
      <c r="PGW1" s="53"/>
      <c r="PGX1" s="53"/>
      <c r="PGY1" s="53"/>
      <c r="PGZ1" s="53"/>
      <c r="PHA1" s="53"/>
      <c r="PHB1" s="53"/>
      <c r="PHC1" s="53"/>
      <c r="PHD1" s="53"/>
      <c r="PHE1" s="53"/>
      <c r="PHF1" s="53"/>
      <c r="PHG1" s="53"/>
      <c r="PHH1" s="53"/>
      <c r="PHI1" s="53"/>
      <c r="PHJ1" s="53"/>
      <c r="PHK1" s="53"/>
      <c r="PHL1" s="53"/>
      <c r="PHM1" s="53"/>
      <c r="PHN1" s="53"/>
      <c r="PHO1" s="53"/>
      <c r="PHP1" s="53"/>
      <c r="PHQ1" s="53"/>
      <c r="PHR1" s="53"/>
      <c r="PHS1" s="53"/>
      <c r="PHT1" s="53"/>
      <c r="PHU1" s="53"/>
      <c r="PHV1" s="53"/>
      <c r="PHW1" s="53"/>
      <c r="PHX1" s="53"/>
      <c r="PHY1" s="53"/>
      <c r="PHZ1" s="53"/>
      <c r="PIA1" s="53"/>
      <c r="PIB1" s="53"/>
      <c r="PIC1" s="53"/>
      <c r="PID1" s="53"/>
      <c r="PIE1" s="53"/>
      <c r="PIF1" s="53"/>
      <c r="PIG1" s="53"/>
      <c r="PIH1" s="53"/>
      <c r="PII1" s="53"/>
      <c r="PIJ1" s="53"/>
      <c r="PIK1" s="53"/>
      <c r="PIL1" s="53"/>
      <c r="PIM1" s="53"/>
      <c r="PIN1" s="53"/>
      <c r="PIO1" s="53"/>
      <c r="PIP1" s="53"/>
      <c r="PIQ1" s="53"/>
      <c r="PIR1" s="53"/>
      <c r="PIS1" s="53"/>
      <c r="PIT1" s="53"/>
      <c r="PIU1" s="53"/>
      <c r="PIV1" s="53"/>
      <c r="PIW1" s="53"/>
      <c r="PIX1" s="53"/>
      <c r="PIY1" s="53"/>
      <c r="PIZ1" s="53"/>
      <c r="PJA1" s="53"/>
      <c r="PJB1" s="53"/>
      <c r="PJC1" s="53"/>
      <c r="PJD1" s="53"/>
      <c r="PJE1" s="53"/>
      <c r="PJF1" s="53"/>
      <c r="PJG1" s="53"/>
      <c r="PJH1" s="53"/>
      <c r="PJI1" s="53"/>
      <c r="PJJ1" s="53"/>
      <c r="PJK1" s="53"/>
      <c r="PJL1" s="53"/>
      <c r="PJM1" s="53"/>
      <c r="PJN1" s="53"/>
      <c r="PJO1" s="53"/>
      <c r="PJP1" s="53"/>
      <c r="PJQ1" s="53"/>
      <c r="PJR1" s="53"/>
      <c r="PJS1" s="53"/>
      <c r="PJT1" s="53"/>
      <c r="PJU1" s="53"/>
      <c r="PJV1" s="53"/>
      <c r="PJW1" s="53"/>
      <c r="PJX1" s="53"/>
      <c r="PJY1" s="53"/>
      <c r="PJZ1" s="53"/>
      <c r="PKA1" s="53"/>
      <c r="PKB1" s="53"/>
      <c r="PKC1" s="53"/>
      <c r="PKD1" s="53"/>
      <c r="PKE1" s="53"/>
      <c r="PKF1" s="53"/>
      <c r="PKG1" s="53"/>
      <c r="PKH1" s="53"/>
      <c r="PKI1" s="53"/>
      <c r="PKJ1" s="53"/>
      <c r="PKK1" s="53"/>
      <c r="PKL1" s="53"/>
      <c r="PKM1" s="53"/>
      <c r="PKN1" s="53"/>
      <c r="PKO1" s="53"/>
      <c r="PKP1" s="53"/>
      <c r="PKQ1" s="53"/>
      <c r="PKR1" s="53"/>
      <c r="PKS1" s="53"/>
      <c r="PKT1" s="53"/>
      <c r="PKU1" s="53"/>
      <c r="PKV1" s="53"/>
      <c r="PKW1" s="53"/>
      <c r="PKX1" s="53"/>
      <c r="PKY1" s="53"/>
      <c r="PKZ1" s="53"/>
      <c r="PLA1" s="53"/>
      <c r="PLB1" s="53"/>
      <c r="PLC1" s="53"/>
      <c r="PLD1" s="53"/>
      <c r="PLE1" s="53"/>
      <c r="PLF1" s="53"/>
      <c r="PLG1" s="53"/>
      <c r="PLH1" s="53"/>
      <c r="PLI1" s="53"/>
      <c r="PLJ1" s="53"/>
      <c r="PLK1" s="53"/>
      <c r="PLL1" s="53"/>
      <c r="PLM1" s="53"/>
      <c r="PLN1" s="53"/>
      <c r="PLO1" s="53"/>
      <c r="PLP1" s="53"/>
      <c r="PLQ1" s="53"/>
      <c r="PLR1" s="53"/>
      <c r="PLS1" s="53"/>
      <c r="PLT1" s="53"/>
      <c r="PLU1" s="53"/>
      <c r="PLV1" s="53"/>
      <c r="PLW1" s="53"/>
      <c r="PLX1" s="53"/>
      <c r="PLY1" s="53"/>
      <c r="PLZ1" s="53"/>
      <c r="PMA1" s="53"/>
      <c r="PMB1" s="53"/>
      <c r="PMC1" s="53"/>
      <c r="PMD1" s="53"/>
      <c r="PME1" s="53"/>
      <c r="PMF1" s="53"/>
      <c r="PMG1" s="53"/>
      <c r="PMH1" s="53"/>
      <c r="PMI1" s="53"/>
      <c r="PMJ1" s="53"/>
      <c r="PMK1" s="53"/>
      <c r="PML1" s="53"/>
      <c r="PMM1" s="53"/>
      <c r="PMN1" s="53"/>
      <c r="PMO1" s="53"/>
      <c r="PMP1" s="53"/>
      <c r="PMQ1" s="53"/>
      <c r="PMR1" s="53"/>
      <c r="PMS1" s="53"/>
      <c r="PMT1" s="53"/>
      <c r="PMU1" s="53"/>
      <c r="PMV1" s="53"/>
      <c r="PMW1" s="53"/>
      <c r="PMX1" s="53"/>
      <c r="PMY1" s="53"/>
      <c r="PMZ1" s="53"/>
      <c r="PNA1" s="53"/>
      <c r="PNB1" s="53"/>
      <c r="PNC1" s="53"/>
      <c r="PND1" s="53"/>
      <c r="PNE1" s="53"/>
      <c r="PNF1" s="53"/>
      <c r="PNG1" s="53"/>
      <c r="PNH1" s="53"/>
      <c r="PNI1" s="53"/>
      <c r="PNJ1" s="53"/>
      <c r="PNK1" s="53"/>
      <c r="PNL1" s="53"/>
      <c r="PNM1" s="53"/>
      <c r="PNN1" s="53"/>
      <c r="PNO1" s="53"/>
      <c r="PNP1" s="53"/>
      <c r="PNQ1" s="53"/>
      <c r="PNR1" s="53"/>
      <c r="PNS1" s="53"/>
      <c r="PNT1" s="53"/>
      <c r="PNU1" s="53"/>
      <c r="PNV1" s="53"/>
      <c r="PNW1" s="53"/>
      <c r="PNX1" s="53"/>
      <c r="PNY1" s="53"/>
      <c r="PNZ1" s="53"/>
      <c r="POA1" s="53"/>
      <c r="POB1" s="53"/>
      <c r="POC1" s="53"/>
      <c r="POD1" s="53"/>
      <c r="POE1" s="53"/>
      <c r="POF1" s="53"/>
      <c r="POG1" s="53"/>
      <c r="POH1" s="53"/>
      <c r="POI1" s="53"/>
      <c r="POJ1" s="53"/>
      <c r="POK1" s="53"/>
      <c r="POL1" s="53"/>
      <c r="POM1" s="53"/>
      <c r="PON1" s="53"/>
      <c r="POO1" s="53"/>
      <c r="POP1" s="53"/>
      <c r="POQ1" s="53"/>
      <c r="POR1" s="53"/>
      <c r="POS1" s="53"/>
      <c r="POT1" s="53"/>
      <c r="POU1" s="53"/>
      <c r="POV1" s="53"/>
      <c r="POW1" s="53"/>
      <c r="POX1" s="53"/>
      <c r="POY1" s="53"/>
      <c r="POZ1" s="53"/>
      <c r="PPA1" s="53"/>
      <c r="PPB1" s="53"/>
      <c r="PPC1" s="53"/>
      <c r="PPD1" s="53"/>
      <c r="PPE1" s="53"/>
      <c r="PPF1" s="53"/>
      <c r="PPG1" s="53"/>
      <c r="PPH1" s="53"/>
      <c r="PPI1" s="53"/>
      <c r="PPJ1" s="53"/>
      <c r="PPK1" s="53"/>
      <c r="PPL1" s="53"/>
      <c r="PPM1" s="53"/>
      <c r="PPN1" s="53"/>
      <c r="PPO1" s="53"/>
      <c r="PPP1" s="53"/>
      <c r="PPQ1" s="53"/>
      <c r="PPR1" s="53"/>
      <c r="PPS1" s="53"/>
      <c r="PPT1" s="53"/>
      <c r="PPU1" s="53"/>
      <c r="PPV1" s="53"/>
      <c r="PPW1" s="53"/>
      <c r="PPX1" s="53"/>
      <c r="PPY1" s="53"/>
      <c r="PPZ1" s="53"/>
      <c r="PQA1" s="53"/>
      <c r="PQB1" s="53"/>
      <c r="PQC1" s="53"/>
      <c r="PQD1" s="53"/>
      <c r="PQE1" s="53"/>
      <c r="PQF1" s="53"/>
      <c r="PQG1" s="53"/>
      <c r="PQH1" s="53"/>
      <c r="PQI1" s="53"/>
      <c r="PQJ1" s="53"/>
      <c r="PQK1" s="53"/>
      <c r="PQL1" s="53"/>
      <c r="PQM1" s="53"/>
      <c r="PQN1" s="53"/>
      <c r="PQO1" s="53"/>
      <c r="PQP1" s="53"/>
      <c r="PQQ1" s="53"/>
      <c r="PQR1" s="53"/>
      <c r="PQS1" s="53"/>
      <c r="PQT1" s="53"/>
      <c r="PQU1" s="53"/>
      <c r="PQV1" s="53"/>
      <c r="PQW1" s="53"/>
      <c r="PQX1" s="53"/>
      <c r="PQY1" s="53"/>
      <c r="PQZ1" s="53"/>
      <c r="PRA1" s="53"/>
      <c r="PRB1" s="53"/>
      <c r="PRC1" s="53"/>
      <c r="PRD1" s="53"/>
      <c r="PRE1" s="53"/>
      <c r="PRF1" s="53"/>
      <c r="PRG1" s="53"/>
      <c r="PRH1" s="53"/>
      <c r="PRI1" s="53"/>
      <c r="PRJ1" s="53"/>
      <c r="PRK1" s="53"/>
      <c r="PRL1" s="53"/>
      <c r="PRM1" s="53"/>
      <c r="PRN1" s="53"/>
      <c r="PRO1" s="53"/>
      <c r="PRP1" s="53"/>
      <c r="PRQ1" s="53"/>
      <c r="PRR1" s="53"/>
      <c r="PRS1" s="53"/>
      <c r="PRT1" s="53"/>
      <c r="PRU1" s="53"/>
      <c r="PRV1" s="53"/>
      <c r="PRW1" s="53"/>
      <c r="PRX1" s="53"/>
      <c r="PRY1" s="53"/>
      <c r="PRZ1" s="53"/>
      <c r="PSA1" s="53"/>
      <c r="PSB1" s="53"/>
      <c r="PSC1" s="53"/>
      <c r="PSD1" s="53"/>
      <c r="PSE1" s="53"/>
      <c r="PSF1" s="53"/>
      <c r="PSG1" s="53"/>
      <c r="PSH1" s="53"/>
      <c r="PSI1" s="53"/>
      <c r="PSJ1" s="53"/>
      <c r="PSK1" s="53"/>
      <c r="PSL1" s="53"/>
      <c r="PSM1" s="53"/>
      <c r="PSN1" s="53"/>
      <c r="PSO1" s="53"/>
      <c r="PSP1" s="53"/>
      <c r="PSQ1" s="53"/>
      <c r="PSR1" s="53"/>
      <c r="PSS1" s="53"/>
      <c r="PST1" s="53"/>
      <c r="PSU1" s="53"/>
      <c r="PSV1" s="53"/>
      <c r="PSW1" s="53"/>
      <c r="PSX1" s="53"/>
      <c r="PSY1" s="53"/>
      <c r="PSZ1" s="53"/>
      <c r="PTA1" s="53"/>
      <c r="PTB1" s="53"/>
      <c r="PTC1" s="53"/>
      <c r="PTD1" s="53"/>
      <c r="PTE1" s="53"/>
      <c r="PTF1" s="53"/>
      <c r="PTG1" s="53"/>
      <c r="PTH1" s="53"/>
      <c r="PTI1" s="53"/>
      <c r="PTJ1" s="53"/>
      <c r="PTK1" s="53"/>
      <c r="PTL1" s="53"/>
      <c r="PTM1" s="53"/>
      <c r="PTN1" s="53"/>
      <c r="PTO1" s="53"/>
      <c r="PTP1" s="53"/>
      <c r="PTQ1" s="53"/>
      <c r="PTR1" s="53"/>
      <c r="PTS1" s="53"/>
      <c r="PTT1" s="53"/>
      <c r="PTU1" s="53"/>
      <c r="PTV1" s="53"/>
      <c r="PTW1" s="53"/>
      <c r="PTX1" s="53"/>
      <c r="PTY1" s="53"/>
      <c r="PTZ1" s="53"/>
      <c r="PUA1" s="53"/>
      <c r="PUB1" s="53"/>
      <c r="PUC1" s="53"/>
      <c r="PUD1" s="53"/>
      <c r="PUE1" s="53"/>
      <c r="PUF1" s="53"/>
      <c r="PUG1" s="53"/>
      <c r="PUH1" s="53"/>
      <c r="PUI1" s="53"/>
      <c r="PUJ1" s="53"/>
      <c r="PUK1" s="53"/>
      <c r="PUL1" s="53"/>
      <c r="PUM1" s="53"/>
      <c r="PUN1" s="53"/>
      <c r="PUO1" s="53"/>
      <c r="PUP1" s="53"/>
      <c r="PUQ1" s="53"/>
      <c r="PUR1" s="53"/>
      <c r="PUS1" s="53"/>
      <c r="PUT1" s="53"/>
      <c r="PUU1" s="53"/>
      <c r="PUV1" s="53"/>
      <c r="PUW1" s="53"/>
      <c r="PUX1" s="53"/>
      <c r="PUY1" s="53"/>
      <c r="PUZ1" s="53"/>
      <c r="PVA1" s="53"/>
      <c r="PVB1" s="53"/>
      <c r="PVC1" s="53"/>
      <c r="PVD1" s="53"/>
      <c r="PVE1" s="53"/>
      <c r="PVF1" s="53"/>
      <c r="PVG1" s="53"/>
      <c r="PVH1" s="53"/>
      <c r="PVI1" s="53"/>
      <c r="PVJ1" s="53"/>
      <c r="PVK1" s="53"/>
      <c r="PVL1" s="53"/>
      <c r="PVM1" s="53"/>
      <c r="PVN1" s="53"/>
      <c r="PVO1" s="53"/>
      <c r="PVP1" s="53"/>
      <c r="PVQ1" s="53"/>
      <c r="PVR1" s="53"/>
      <c r="PVS1" s="53"/>
      <c r="PVT1" s="53"/>
      <c r="PVU1" s="53"/>
      <c r="PVV1" s="53"/>
      <c r="PVW1" s="53"/>
      <c r="PVX1" s="53"/>
      <c r="PVY1" s="53"/>
      <c r="PVZ1" s="53"/>
      <c r="PWA1" s="53"/>
      <c r="PWB1" s="53"/>
      <c r="PWC1" s="53"/>
      <c r="PWD1" s="53"/>
      <c r="PWE1" s="53"/>
      <c r="PWF1" s="53"/>
      <c r="PWG1" s="53"/>
      <c r="PWH1" s="53"/>
      <c r="PWI1" s="53"/>
      <c r="PWJ1" s="53"/>
      <c r="PWK1" s="53"/>
      <c r="PWL1" s="53"/>
      <c r="PWM1" s="53"/>
      <c r="PWN1" s="53"/>
      <c r="PWO1" s="53"/>
      <c r="PWP1" s="53"/>
      <c r="PWQ1" s="53"/>
      <c r="PWR1" s="53"/>
      <c r="PWS1" s="53"/>
      <c r="PWT1" s="53"/>
      <c r="PWU1" s="53"/>
      <c r="PWV1" s="53"/>
      <c r="PWW1" s="53"/>
      <c r="PWX1" s="53"/>
      <c r="PWY1" s="53"/>
      <c r="PWZ1" s="53"/>
      <c r="PXA1" s="53"/>
      <c r="PXB1" s="53"/>
      <c r="PXC1" s="53"/>
      <c r="PXD1" s="53"/>
      <c r="PXE1" s="53"/>
      <c r="PXF1" s="53"/>
      <c r="PXG1" s="53"/>
      <c r="PXH1" s="53"/>
      <c r="PXI1" s="53"/>
      <c r="PXJ1" s="53"/>
      <c r="PXK1" s="53"/>
      <c r="PXL1" s="53"/>
      <c r="PXM1" s="53"/>
      <c r="PXN1" s="53"/>
      <c r="PXO1" s="53"/>
      <c r="PXP1" s="53"/>
      <c r="PXQ1" s="53"/>
      <c r="PXR1" s="53"/>
      <c r="PXS1" s="53"/>
      <c r="PXT1" s="53"/>
      <c r="PXU1" s="53"/>
      <c r="PXV1" s="53"/>
      <c r="PXW1" s="53"/>
      <c r="PXX1" s="53"/>
      <c r="PXY1" s="53"/>
      <c r="PXZ1" s="53"/>
      <c r="PYA1" s="53"/>
      <c r="PYB1" s="53"/>
      <c r="PYC1" s="53"/>
      <c r="PYD1" s="53"/>
      <c r="PYE1" s="53"/>
      <c r="PYF1" s="53"/>
      <c r="PYG1" s="53"/>
      <c r="PYH1" s="53"/>
      <c r="PYI1" s="53"/>
      <c r="PYJ1" s="53"/>
      <c r="PYK1" s="53"/>
      <c r="PYL1" s="53"/>
      <c r="PYM1" s="53"/>
      <c r="PYN1" s="53"/>
      <c r="PYO1" s="53"/>
      <c r="PYP1" s="53"/>
      <c r="PYQ1" s="53"/>
      <c r="PYR1" s="53"/>
      <c r="PYS1" s="53"/>
      <c r="PYT1" s="53"/>
      <c r="PYU1" s="53"/>
      <c r="PYV1" s="53"/>
      <c r="PYW1" s="53"/>
      <c r="PYX1" s="53"/>
      <c r="PYY1" s="53"/>
      <c r="PYZ1" s="53"/>
      <c r="PZA1" s="53"/>
      <c r="PZB1" s="53"/>
      <c r="PZC1" s="53"/>
      <c r="PZD1" s="53"/>
      <c r="PZE1" s="53"/>
      <c r="PZF1" s="53"/>
      <c r="PZG1" s="53"/>
      <c r="PZH1" s="53"/>
      <c r="PZI1" s="53"/>
      <c r="PZJ1" s="53"/>
      <c r="PZK1" s="53"/>
      <c r="PZL1" s="53"/>
      <c r="PZM1" s="53"/>
      <c r="PZN1" s="53"/>
      <c r="PZO1" s="53"/>
      <c r="PZP1" s="53"/>
      <c r="PZQ1" s="53"/>
      <c r="PZR1" s="53"/>
      <c r="PZS1" s="53"/>
      <c r="PZT1" s="53"/>
      <c r="PZU1" s="53"/>
      <c r="PZV1" s="53"/>
      <c r="PZW1" s="53"/>
      <c r="PZX1" s="53"/>
      <c r="PZY1" s="53"/>
      <c r="PZZ1" s="53"/>
      <c r="QAA1" s="53"/>
      <c r="QAB1" s="53"/>
      <c r="QAC1" s="53"/>
      <c r="QAD1" s="53"/>
      <c r="QAE1" s="53"/>
      <c r="QAF1" s="53"/>
      <c r="QAG1" s="53"/>
      <c r="QAH1" s="53"/>
      <c r="QAI1" s="53"/>
      <c r="QAJ1" s="53"/>
      <c r="QAK1" s="53"/>
      <c r="QAL1" s="53"/>
      <c r="QAM1" s="53"/>
      <c r="QAN1" s="53"/>
      <c r="QAO1" s="53"/>
      <c r="QAP1" s="53"/>
      <c r="QAQ1" s="53"/>
      <c r="QAR1" s="53"/>
      <c r="QAS1" s="53"/>
      <c r="QAT1" s="53"/>
      <c r="QAU1" s="53"/>
      <c r="QAV1" s="53"/>
      <c r="QAW1" s="53"/>
      <c r="QAX1" s="53"/>
      <c r="QAY1" s="53"/>
      <c r="QAZ1" s="53"/>
      <c r="QBA1" s="53"/>
      <c r="QBB1" s="53"/>
      <c r="QBC1" s="53"/>
      <c r="QBD1" s="53"/>
      <c r="QBE1" s="53"/>
      <c r="QBF1" s="53"/>
      <c r="QBG1" s="53"/>
      <c r="QBH1" s="53"/>
      <c r="QBI1" s="53"/>
      <c r="QBJ1" s="53"/>
      <c r="QBK1" s="53"/>
      <c r="QBL1" s="53"/>
      <c r="QBM1" s="53"/>
      <c r="QBN1" s="53"/>
      <c r="QBO1" s="53"/>
      <c r="QBP1" s="53"/>
      <c r="QBQ1" s="53"/>
      <c r="QBR1" s="53"/>
      <c r="QBS1" s="53"/>
      <c r="QBT1" s="53"/>
      <c r="QBU1" s="53"/>
      <c r="QBV1" s="53"/>
      <c r="QBW1" s="53"/>
      <c r="QBX1" s="53"/>
      <c r="QBY1" s="53"/>
      <c r="QBZ1" s="53"/>
      <c r="QCA1" s="53"/>
      <c r="QCB1" s="53"/>
      <c r="QCC1" s="53"/>
      <c r="QCD1" s="53"/>
      <c r="QCE1" s="53"/>
      <c r="QCF1" s="53"/>
      <c r="QCG1" s="53"/>
      <c r="QCH1" s="53"/>
      <c r="QCI1" s="53"/>
      <c r="QCJ1" s="53"/>
      <c r="QCK1" s="53"/>
      <c r="QCL1" s="53"/>
      <c r="QCM1" s="53"/>
      <c r="QCN1" s="53"/>
      <c r="QCO1" s="53"/>
      <c r="QCP1" s="53"/>
      <c r="QCQ1" s="53"/>
      <c r="QCR1" s="53"/>
      <c r="QCS1" s="53"/>
      <c r="QCT1" s="53"/>
      <c r="QCU1" s="53"/>
      <c r="QCV1" s="53"/>
      <c r="QCW1" s="53"/>
      <c r="QCX1" s="53"/>
      <c r="QCY1" s="53"/>
      <c r="QCZ1" s="53"/>
      <c r="QDA1" s="53"/>
      <c r="QDB1" s="53"/>
      <c r="QDC1" s="53"/>
      <c r="QDD1" s="53"/>
      <c r="QDE1" s="53"/>
      <c r="QDF1" s="53"/>
      <c r="QDG1" s="53"/>
      <c r="QDH1" s="53"/>
      <c r="QDI1" s="53"/>
      <c r="QDJ1" s="53"/>
      <c r="QDK1" s="53"/>
      <c r="QDL1" s="53"/>
      <c r="QDM1" s="53"/>
      <c r="QDN1" s="53"/>
      <c r="QDO1" s="53"/>
      <c r="QDP1" s="53"/>
      <c r="QDQ1" s="53"/>
      <c r="QDR1" s="53"/>
      <c r="QDS1" s="53"/>
      <c r="QDT1" s="53"/>
      <c r="QDU1" s="53"/>
      <c r="QDV1" s="53"/>
      <c r="QDW1" s="53"/>
      <c r="QDX1" s="53"/>
      <c r="QDY1" s="53"/>
      <c r="QDZ1" s="53"/>
      <c r="QEA1" s="53"/>
      <c r="QEB1" s="53"/>
      <c r="QEC1" s="53"/>
      <c r="QED1" s="53"/>
      <c r="QEE1" s="53"/>
      <c r="QEF1" s="53"/>
      <c r="QEG1" s="53"/>
      <c r="QEH1" s="53"/>
      <c r="QEI1" s="53"/>
      <c r="QEJ1" s="53"/>
      <c r="QEK1" s="53"/>
      <c r="QEL1" s="53"/>
      <c r="QEM1" s="53"/>
      <c r="QEN1" s="53"/>
      <c r="QEO1" s="53"/>
      <c r="QEP1" s="53"/>
      <c r="QEQ1" s="53"/>
      <c r="QER1" s="53"/>
      <c r="QES1" s="53"/>
      <c r="QET1" s="53"/>
      <c r="QEU1" s="53"/>
      <c r="QEV1" s="53"/>
      <c r="QEW1" s="53"/>
      <c r="QEX1" s="53"/>
      <c r="QEY1" s="53"/>
      <c r="QEZ1" s="53"/>
      <c r="QFA1" s="53"/>
      <c r="QFB1" s="53"/>
      <c r="QFC1" s="53"/>
      <c r="QFD1" s="53"/>
      <c r="QFE1" s="53"/>
      <c r="QFF1" s="53"/>
      <c r="QFG1" s="53"/>
      <c r="QFH1" s="53"/>
      <c r="QFI1" s="53"/>
      <c r="QFJ1" s="53"/>
      <c r="QFK1" s="53"/>
      <c r="QFL1" s="53"/>
      <c r="QFM1" s="53"/>
      <c r="QFN1" s="53"/>
      <c r="QFO1" s="53"/>
      <c r="QFP1" s="53"/>
      <c r="QFQ1" s="53"/>
      <c r="QFR1" s="53"/>
      <c r="QFS1" s="53"/>
      <c r="QFT1" s="53"/>
      <c r="QFU1" s="53"/>
      <c r="QFV1" s="53"/>
      <c r="QFW1" s="53"/>
      <c r="QFX1" s="53"/>
      <c r="QFY1" s="53"/>
      <c r="QFZ1" s="53"/>
      <c r="QGA1" s="53"/>
      <c r="QGB1" s="53"/>
      <c r="QGC1" s="53"/>
      <c r="QGD1" s="53"/>
      <c r="QGE1" s="53"/>
      <c r="QGF1" s="53"/>
      <c r="QGG1" s="53"/>
      <c r="QGH1" s="53"/>
      <c r="QGI1" s="53"/>
      <c r="QGJ1" s="53"/>
      <c r="QGK1" s="53"/>
      <c r="QGL1" s="53"/>
      <c r="QGM1" s="53"/>
      <c r="QGN1" s="53"/>
      <c r="QGO1" s="53"/>
      <c r="QGP1" s="53"/>
      <c r="QGQ1" s="53"/>
      <c r="QGR1" s="53"/>
      <c r="QGS1" s="53"/>
      <c r="QGT1" s="53"/>
      <c r="QGU1" s="53"/>
      <c r="QGV1" s="53"/>
      <c r="QGW1" s="53"/>
      <c r="QGX1" s="53"/>
      <c r="QGY1" s="53"/>
      <c r="QGZ1" s="53"/>
      <c r="QHA1" s="53"/>
      <c r="QHB1" s="53"/>
      <c r="QHC1" s="53"/>
      <c r="QHD1" s="53"/>
      <c r="QHE1" s="53"/>
      <c r="QHF1" s="53"/>
      <c r="QHG1" s="53"/>
      <c r="QHH1" s="53"/>
      <c r="QHI1" s="53"/>
      <c r="QHJ1" s="53"/>
      <c r="QHK1" s="53"/>
      <c r="QHL1" s="53"/>
      <c r="QHM1" s="53"/>
      <c r="QHN1" s="53"/>
      <c r="QHO1" s="53"/>
      <c r="QHP1" s="53"/>
      <c r="QHQ1" s="53"/>
      <c r="QHR1" s="53"/>
      <c r="QHS1" s="53"/>
      <c r="QHT1" s="53"/>
      <c r="QHU1" s="53"/>
      <c r="QHV1" s="53"/>
      <c r="QHW1" s="53"/>
      <c r="QHX1" s="53"/>
      <c r="QHY1" s="53"/>
      <c r="QHZ1" s="53"/>
      <c r="QIA1" s="53"/>
      <c r="QIB1" s="53"/>
      <c r="QIC1" s="53"/>
      <c r="QID1" s="53"/>
      <c r="QIE1" s="53"/>
      <c r="QIF1" s="53"/>
      <c r="QIG1" s="53"/>
      <c r="QIH1" s="53"/>
      <c r="QII1" s="53"/>
      <c r="QIJ1" s="53"/>
      <c r="QIK1" s="53"/>
      <c r="QIL1" s="53"/>
      <c r="QIM1" s="53"/>
      <c r="QIN1" s="53"/>
      <c r="QIO1" s="53"/>
      <c r="QIP1" s="53"/>
      <c r="QIQ1" s="53"/>
      <c r="QIR1" s="53"/>
      <c r="QIS1" s="53"/>
      <c r="QIT1" s="53"/>
      <c r="QIU1" s="53"/>
      <c r="QIV1" s="53"/>
      <c r="QIW1" s="53"/>
      <c r="QIX1" s="53"/>
      <c r="QIY1" s="53"/>
      <c r="QIZ1" s="53"/>
      <c r="QJA1" s="53"/>
      <c r="QJB1" s="53"/>
      <c r="QJC1" s="53"/>
      <c r="QJD1" s="53"/>
      <c r="QJE1" s="53"/>
      <c r="QJF1" s="53"/>
      <c r="QJG1" s="53"/>
      <c r="QJH1" s="53"/>
      <c r="QJI1" s="53"/>
      <c r="QJJ1" s="53"/>
      <c r="QJK1" s="53"/>
      <c r="QJL1" s="53"/>
      <c r="QJM1" s="53"/>
      <c r="QJN1" s="53"/>
      <c r="QJO1" s="53"/>
      <c r="QJP1" s="53"/>
      <c r="QJQ1" s="53"/>
      <c r="QJR1" s="53"/>
      <c r="QJS1" s="53"/>
      <c r="QJT1" s="53"/>
      <c r="QJU1" s="53"/>
      <c r="QJV1" s="53"/>
      <c r="QJW1" s="53"/>
      <c r="QJX1" s="53"/>
      <c r="QJY1" s="53"/>
      <c r="QJZ1" s="53"/>
      <c r="QKA1" s="53"/>
      <c r="QKB1" s="53"/>
      <c r="QKC1" s="53"/>
      <c r="QKD1" s="53"/>
      <c r="QKE1" s="53"/>
      <c r="QKF1" s="53"/>
      <c r="QKG1" s="53"/>
      <c r="QKH1" s="53"/>
      <c r="QKI1" s="53"/>
      <c r="QKJ1" s="53"/>
      <c r="QKK1" s="53"/>
      <c r="QKL1" s="53"/>
      <c r="QKM1" s="53"/>
      <c r="QKN1" s="53"/>
      <c r="QKO1" s="53"/>
      <c r="QKP1" s="53"/>
      <c r="QKQ1" s="53"/>
      <c r="QKR1" s="53"/>
      <c r="QKS1" s="53"/>
      <c r="QKT1" s="53"/>
      <c r="QKU1" s="53"/>
      <c r="QKV1" s="53"/>
      <c r="QKW1" s="53"/>
      <c r="QKX1" s="53"/>
      <c r="QKY1" s="53"/>
      <c r="QKZ1" s="53"/>
      <c r="QLA1" s="53"/>
      <c r="QLB1" s="53"/>
      <c r="QLC1" s="53"/>
      <c r="QLD1" s="53"/>
      <c r="QLE1" s="53"/>
      <c r="QLF1" s="53"/>
      <c r="QLG1" s="53"/>
      <c r="QLH1" s="53"/>
      <c r="QLI1" s="53"/>
      <c r="QLJ1" s="53"/>
      <c r="QLK1" s="53"/>
      <c r="QLL1" s="53"/>
      <c r="QLM1" s="53"/>
      <c r="QLN1" s="53"/>
      <c r="QLO1" s="53"/>
      <c r="QLP1" s="53"/>
      <c r="QLQ1" s="53"/>
      <c r="QLR1" s="53"/>
      <c r="QLS1" s="53"/>
      <c r="QLT1" s="53"/>
      <c r="QLU1" s="53"/>
      <c r="QLV1" s="53"/>
      <c r="QLW1" s="53"/>
      <c r="QLX1" s="53"/>
      <c r="QLY1" s="53"/>
      <c r="QLZ1" s="53"/>
      <c r="QMA1" s="53"/>
      <c r="QMB1" s="53"/>
      <c r="QMC1" s="53"/>
      <c r="QMD1" s="53"/>
      <c r="QME1" s="53"/>
      <c r="QMF1" s="53"/>
      <c r="QMG1" s="53"/>
      <c r="QMH1" s="53"/>
      <c r="QMI1" s="53"/>
      <c r="QMJ1" s="53"/>
      <c r="QMK1" s="53"/>
      <c r="QML1" s="53"/>
      <c r="QMM1" s="53"/>
      <c r="QMN1" s="53"/>
      <c r="QMO1" s="53"/>
      <c r="QMP1" s="53"/>
      <c r="QMQ1" s="53"/>
      <c r="QMR1" s="53"/>
      <c r="QMS1" s="53"/>
      <c r="QMT1" s="53"/>
      <c r="QMU1" s="53"/>
      <c r="QMV1" s="53"/>
      <c r="QMW1" s="53"/>
      <c r="QMX1" s="53"/>
      <c r="QMY1" s="53"/>
      <c r="QMZ1" s="53"/>
      <c r="QNA1" s="53"/>
      <c r="QNB1" s="53"/>
      <c r="QNC1" s="53"/>
      <c r="QND1" s="53"/>
      <c r="QNE1" s="53"/>
      <c r="QNF1" s="53"/>
      <c r="QNG1" s="53"/>
      <c r="QNH1" s="53"/>
      <c r="QNI1" s="53"/>
      <c r="QNJ1" s="53"/>
      <c r="QNK1" s="53"/>
      <c r="QNL1" s="53"/>
      <c r="QNM1" s="53"/>
      <c r="QNN1" s="53"/>
      <c r="QNO1" s="53"/>
      <c r="QNP1" s="53"/>
      <c r="QNQ1" s="53"/>
      <c r="QNR1" s="53"/>
      <c r="QNS1" s="53"/>
      <c r="QNT1" s="53"/>
      <c r="QNU1" s="53"/>
      <c r="QNV1" s="53"/>
      <c r="QNW1" s="53"/>
      <c r="QNX1" s="53"/>
      <c r="QNY1" s="53"/>
      <c r="QNZ1" s="53"/>
      <c r="QOA1" s="53"/>
      <c r="QOB1" s="53"/>
      <c r="QOC1" s="53"/>
      <c r="QOD1" s="53"/>
      <c r="QOE1" s="53"/>
      <c r="QOF1" s="53"/>
      <c r="QOG1" s="53"/>
      <c r="QOH1" s="53"/>
      <c r="QOI1" s="53"/>
      <c r="QOJ1" s="53"/>
      <c r="QOK1" s="53"/>
      <c r="QOL1" s="53"/>
      <c r="QOM1" s="53"/>
      <c r="QON1" s="53"/>
      <c r="QOO1" s="53"/>
      <c r="QOP1" s="53"/>
      <c r="QOQ1" s="53"/>
      <c r="QOR1" s="53"/>
      <c r="QOS1" s="53"/>
      <c r="QOT1" s="53"/>
      <c r="QOU1" s="53"/>
      <c r="QOV1" s="53"/>
      <c r="QOW1" s="53"/>
      <c r="QOX1" s="53"/>
      <c r="QOY1" s="53"/>
      <c r="QOZ1" s="53"/>
      <c r="QPA1" s="53"/>
      <c r="QPB1" s="53"/>
      <c r="QPC1" s="53"/>
      <c r="QPD1" s="53"/>
      <c r="QPE1" s="53"/>
      <c r="QPF1" s="53"/>
      <c r="QPG1" s="53"/>
      <c r="QPH1" s="53"/>
      <c r="QPI1" s="53"/>
      <c r="QPJ1" s="53"/>
      <c r="QPK1" s="53"/>
      <c r="QPL1" s="53"/>
      <c r="QPM1" s="53"/>
      <c r="QPN1" s="53"/>
      <c r="QPO1" s="53"/>
      <c r="QPP1" s="53"/>
      <c r="QPQ1" s="53"/>
      <c r="QPR1" s="53"/>
      <c r="QPS1" s="53"/>
      <c r="QPT1" s="53"/>
      <c r="QPU1" s="53"/>
      <c r="QPV1" s="53"/>
      <c r="QPW1" s="53"/>
      <c r="QPX1" s="53"/>
      <c r="QPY1" s="53"/>
      <c r="QPZ1" s="53"/>
      <c r="QQA1" s="53"/>
      <c r="QQB1" s="53"/>
      <c r="QQC1" s="53"/>
      <c r="QQD1" s="53"/>
      <c r="QQE1" s="53"/>
      <c r="QQF1" s="53"/>
      <c r="QQG1" s="53"/>
      <c r="QQH1" s="53"/>
      <c r="QQI1" s="53"/>
      <c r="QQJ1" s="53"/>
      <c r="QQK1" s="53"/>
      <c r="QQL1" s="53"/>
      <c r="QQM1" s="53"/>
      <c r="QQN1" s="53"/>
      <c r="QQO1" s="53"/>
      <c r="QQP1" s="53"/>
      <c r="QQQ1" s="53"/>
      <c r="QQR1" s="53"/>
      <c r="QQS1" s="53"/>
      <c r="QQT1" s="53"/>
      <c r="QQU1" s="53"/>
      <c r="QQV1" s="53"/>
      <c r="QQW1" s="53"/>
      <c r="QQX1" s="53"/>
      <c r="QQY1" s="53"/>
      <c r="QQZ1" s="53"/>
      <c r="QRA1" s="53"/>
      <c r="QRB1" s="53"/>
      <c r="QRC1" s="53"/>
      <c r="QRD1" s="53"/>
      <c r="QRE1" s="53"/>
      <c r="QRF1" s="53"/>
      <c r="QRG1" s="53"/>
      <c r="QRH1" s="53"/>
      <c r="QRI1" s="53"/>
      <c r="QRJ1" s="53"/>
      <c r="QRK1" s="53"/>
      <c r="QRL1" s="53"/>
      <c r="QRM1" s="53"/>
      <c r="QRN1" s="53"/>
      <c r="QRO1" s="53"/>
      <c r="QRP1" s="53"/>
      <c r="QRQ1" s="53"/>
      <c r="QRR1" s="53"/>
      <c r="QRS1" s="53"/>
      <c r="QRT1" s="53"/>
      <c r="QRU1" s="53"/>
      <c r="QRV1" s="53"/>
      <c r="QRW1" s="53"/>
      <c r="QRX1" s="53"/>
      <c r="QRY1" s="53"/>
      <c r="QRZ1" s="53"/>
      <c r="QSA1" s="53"/>
      <c r="QSB1" s="53"/>
      <c r="QSC1" s="53"/>
      <c r="QSD1" s="53"/>
      <c r="QSE1" s="53"/>
      <c r="QSF1" s="53"/>
      <c r="QSG1" s="53"/>
      <c r="QSH1" s="53"/>
      <c r="QSI1" s="53"/>
      <c r="QSJ1" s="53"/>
      <c r="QSK1" s="53"/>
      <c r="QSL1" s="53"/>
      <c r="QSM1" s="53"/>
      <c r="QSN1" s="53"/>
      <c r="QSO1" s="53"/>
      <c r="QSP1" s="53"/>
      <c r="QSQ1" s="53"/>
      <c r="QSR1" s="53"/>
      <c r="QSS1" s="53"/>
      <c r="QST1" s="53"/>
      <c r="QSU1" s="53"/>
      <c r="QSV1" s="53"/>
      <c r="QSW1" s="53"/>
      <c r="QSX1" s="53"/>
      <c r="QSY1" s="53"/>
      <c r="QSZ1" s="53"/>
      <c r="QTA1" s="53"/>
      <c r="QTB1" s="53"/>
      <c r="QTC1" s="53"/>
      <c r="QTD1" s="53"/>
      <c r="QTE1" s="53"/>
      <c r="QTF1" s="53"/>
      <c r="QTG1" s="53"/>
      <c r="QTH1" s="53"/>
      <c r="QTI1" s="53"/>
      <c r="QTJ1" s="53"/>
      <c r="QTK1" s="53"/>
      <c r="QTL1" s="53"/>
      <c r="QTM1" s="53"/>
      <c r="QTN1" s="53"/>
      <c r="QTO1" s="53"/>
      <c r="QTP1" s="53"/>
      <c r="QTQ1" s="53"/>
      <c r="QTR1" s="53"/>
      <c r="QTS1" s="53"/>
      <c r="QTT1" s="53"/>
      <c r="QTU1" s="53"/>
      <c r="QTV1" s="53"/>
      <c r="QTW1" s="53"/>
      <c r="QTX1" s="53"/>
      <c r="QTY1" s="53"/>
      <c r="QTZ1" s="53"/>
      <c r="QUA1" s="53"/>
      <c r="QUB1" s="53"/>
      <c r="QUC1" s="53"/>
      <c r="QUD1" s="53"/>
      <c r="QUE1" s="53"/>
      <c r="QUF1" s="53"/>
      <c r="QUG1" s="53"/>
      <c r="QUH1" s="53"/>
      <c r="QUI1" s="53"/>
      <c r="QUJ1" s="53"/>
      <c r="QUK1" s="53"/>
      <c r="QUL1" s="53"/>
      <c r="QUM1" s="53"/>
      <c r="QUN1" s="53"/>
      <c r="QUO1" s="53"/>
      <c r="QUP1" s="53"/>
      <c r="QUQ1" s="53"/>
      <c r="QUR1" s="53"/>
      <c r="QUS1" s="53"/>
      <c r="QUT1" s="53"/>
      <c r="QUU1" s="53"/>
      <c r="QUV1" s="53"/>
      <c r="QUW1" s="53"/>
      <c r="QUX1" s="53"/>
      <c r="QUY1" s="53"/>
      <c r="QUZ1" s="53"/>
      <c r="QVA1" s="53"/>
      <c r="QVB1" s="53"/>
      <c r="QVC1" s="53"/>
      <c r="QVD1" s="53"/>
      <c r="QVE1" s="53"/>
      <c r="QVF1" s="53"/>
      <c r="QVG1" s="53"/>
      <c r="QVH1" s="53"/>
      <c r="QVI1" s="53"/>
      <c r="QVJ1" s="53"/>
      <c r="QVK1" s="53"/>
      <c r="QVL1" s="53"/>
      <c r="QVM1" s="53"/>
      <c r="QVN1" s="53"/>
      <c r="QVO1" s="53"/>
      <c r="QVP1" s="53"/>
      <c r="QVQ1" s="53"/>
      <c r="QVR1" s="53"/>
      <c r="QVS1" s="53"/>
      <c r="QVT1" s="53"/>
      <c r="QVU1" s="53"/>
      <c r="QVV1" s="53"/>
      <c r="QVW1" s="53"/>
      <c r="QVX1" s="53"/>
      <c r="QVY1" s="53"/>
      <c r="QVZ1" s="53"/>
      <c r="QWA1" s="53"/>
      <c r="QWB1" s="53"/>
      <c r="QWC1" s="53"/>
      <c r="QWD1" s="53"/>
      <c r="QWE1" s="53"/>
      <c r="QWF1" s="53"/>
      <c r="QWG1" s="53"/>
      <c r="QWH1" s="53"/>
      <c r="QWI1" s="53"/>
      <c r="QWJ1" s="53"/>
      <c r="QWK1" s="53"/>
      <c r="QWL1" s="53"/>
      <c r="QWM1" s="53"/>
      <c r="QWN1" s="53"/>
      <c r="QWO1" s="53"/>
      <c r="QWP1" s="53"/>
      <c r="QWQ1" s="53"/>
      <c r="QWR1" s="53"/>
      <c r="QWS1" s="53"/>
      <c r="QWT1" s="53"/>
      <c r="QWU1" s="53"/>
      <c r="QWV1" s="53"/>
      <c r="QWW1" s="53"/>
      <c r="QWX1" s="53"/>
      <c r="QWY1" s="53"/>
      <c r="QWZ1" s="53"/>
      <c r="QXA1" s="53"/>
      <c r="QXB1" s="53"/>
      <c r="QXC1" s="53"/>
      <c r="QXD1" s="53"/>
      <c r="QXE1" s="53"/>
      <c r="QXF1" s="53"/>
      <c r="QXG1" s="53"/>
      <c r="QXH1" s="53"/>
      <c r="QXI1" s="53"/>
      <c r="QXJ1" s="53"/>
      <c r="QXK1" s="53"/>
      <c r="QXL1" s="53"/>
      <c r="QXM1" s="53"/>
      <c r="QXN1" s="53"/>
      <c r="QXO1" s="53"/>
      <c r="QXP1" s="53"/>
      <c r="QXQ1" s="53"/>
      <c r="QXR1" s="53"/>
      <c r="QXS1" s="53"/>
      <c r="QXT1" s="53"/>
      <c r="QXU1" s="53"/>
      <c r="QXV1" s="53"/>
      <c r="QXW1" s="53"/>
      <c r="QXX1" s="53"/>
      <c r="QXY1" s="53"/>
      <c r="QXZ1" s="53"/>
      <c r="QYA1" s="53"/>
      <c r="QYB1" s="53"/>
      <c r="QYC1" s="53"/>
      <c r="QYD1" s="53"/>
      <c r="QYE1" s="53"/>
      <c r="QYF1" s="53"/>
      <c r="QYG1" s="53"/>
      <c r="QYH1" s="53"/>
      <c r="QYI1" s="53"/>
      <c r="QYJ1" s="53"/>
      <c r="QYK1" s="53"/>
      <c r="QYL1" s="53"/>
      <c r="QYM1" s="53"/>
      <c r="QYN1" s="53"/>
      <c r="QYO1" s="53"/>
      <c r="QYP1" s="53"/>
      <c r="QYQ1" s="53"/>
      <c r="QYR1" s="53"/>
      <c r="QYS1" s="53"/>
      <c r="QYT1" s="53"/>
      <c r="QYU1" s="53"/>
      <c r="QYV1" s="53"/>
      <c r="QYW1" s="53"/>
      <c r="QYX1" s="53"/>
      <c r="QYY1" s="53"/>
      <c r="QYZ1" s="53"/>
      <c r="QZA1" s="53"/>
      <c r="QZB1" s="53"/>
      <c r="QZC1" s="53"/>
      <c r="QZD1" s="53"/>
      <c r="QZE1" s="53"/>
      <c r="QZF1" s="53"/>
      <c r="QZG1" s="53"/>
      <c r="QZH1" s="53"/>
      <c r="QZI1" s="53"/>
      <c r="QZJ1" s="53"/>
      <c r="QZK1" s="53"/>
      <c r="QZL1" s="53"/>
      <c r="QZM1" s="53"/>
      <c r="QZN1" s="53"/>
      <c r="QZO1" s="53"/>
      <c r="QZP1" s="53"/>
      <c r="QZQ1" s="53"/>
      <c r="QZR1" s="53"/>
      <c r="QZS1" s="53"/>
      <c r="QZT1" s="53"/>
      <c r="QZU1" s="53"/>
      <c r="QZV1" s="53"/>
      <c r="QZW1" s="53"/>
      <c r="QZX1" s="53"/>
      <c r="QZY1" s="53"/>
      <c r="QZZ1" s="53"/>
      <c r="RAA1" s="53"/>
      <c r="RAB1" s="53"/>
      <c r="RAC1" s="53"/>
      <c r="RAD1" s="53"/>
      <c r="RAE1" s="53"/>
      <c r="RAF1" s="53"/>
      <c r="RAG1" s="53"/>
      <c r="RAH1" s="53"/>
      <c r="RAI1" s="53"/>
      <c r="RAJ1" s="53"/>
      <c r="RAK1" s="53"/>
      <c r="RAL1" s="53"/>
      <c r="RAM1" s="53"/>
      <c r="RAN1" s="53"/>
      <c r="RAO1" s="53"/>
      <c r="RAP1" s="53"/>
      <c r="RAQ1" s="53"/>
      <c r="RAR1" s="53"/>
      <c r="RAS1" s="53"/>
      <c r="RAT1" s="53"/>
      <c r="RAU1" s="53"/>
      <c r="RAV1" s="53"/>
      <c r="RAW1" s="53"/>
      <c r="RAX1" s="53"/>
      <c r="RAY1" s="53"/>
      <c r="RAZ1" s="53"/>
      <c r="RBA1" s="53"/>
      <c r="RBB1" s="53"/>
      <c r="RBC1" s="53"/>
      <c r="RBD1" s="53"/>
      <c r="RBE1" s="53"/>
      <c r="RBF1" s="53"/>
      <c r="RBG1" s="53"/>
      <c r="RBH1" s="53"/>
      <c r="RBI1" s="53"/>
      <c r="RBJ1" s="53"/>
      <c r="RBK1" s="53"/>
      <c r="RBL1" s="53"/>
      <c r="RBM1" s="53"/>
      <c r="RBN1" s="53"/>
      <c r="RBO1" s="53"/>
      <c r="RBP1" s="53"/>
      <c r="RBQ1" s="53"/>
      <c r="RBR1" s="53"/>
      <c r="RBS1" s="53"/>
      <c r="RBT1" s="53"/>
      <c r="RBU1" s="53"/>
      <c r="RBV1" s="53"/>
      <c r="RBW1" s="53"/>
      <c r="RBX1" s="53"/>
      <c r="RBY1" s="53"/>
      <c r="RBZ1" s="53"/>
      <c r="RCA1" s="53"/>
      <c r="RCB1" s="53"/>
      <c r="RCC1" s="53"/>
      <c r="RCD1" s="53"/>
      <c r="RCE1" s="53"/>
      <c r="RCF1" s="53"/>
      <c r="RCG1" s="53"/>
      <c r="RCH1" s="53"/>
      <c r="RCI1" s="53"/>
      <c r="RCJ1" s="53"/>
      <c r="RCK1" s="53"/>
      <c r="RCL1" s="53"/>
      <c r="RCM1" s="53"/>
      <c r="RCN1" s="53"/>
      <c r="RCO1" s="53"/>
      <c r="RCP1" s="53"/>
      <c r="RCQ1" s="53"/>
      <c r="RCR1" s="53"/>
      <c r="RCS1" s="53"/>
      <c r="RCT1" s="53"/>
      <c r="RCU1" s="53"/>
      <c r="RCV1" s="53"/>
      <c r="RCW1" s="53"/>
      <c r="RCX1" s="53"/>
      <c r="RCY1" s="53"/>
      <c r="RCZ1" s="53"/>
      <c r="RDA1" s="53"/>
      <c r="RDB1" s="53"/>
      <c r="RDC1" s="53"/>
      <c r="RDD1" s="53"/>
      <c r="RDE1" s="53"/>
      <c r="RDF1" s="53"/>
      <c r="RDG1" s="53"/>
      <c r="RDH1" s="53"/>
      <c r="RDI1" s="53"/>
      <c r="RDJ1" s="53"/>
      <c r="RDK1" s="53"/>
      <c r="RDL1" s="53"/>
      <c r="RDM1" s="53"/>
      <c r="RDN1" s="53"/>
      <c r="RDO1" s="53"/>
      <c r="RDP1" s="53"/>
      <c r="RDQ1" s="53"/>
      <c r="RDR1" s="53"/>
      <c r="RDS1" s="53"/>
      <c r="RDT1" s="53"/>
      <c r="RDU1" s="53"/>
      <c r="RDV1" s="53"/>
      <c r="RDW1" s="53"/>
      <c r="RDX1" s="53"/>
      <c r="RDY1" s="53"/>
      <c r="RDZ1" s="53"/>
      <c r="REA1" s="53"/>
      <c r="REB1" s="53"/>
      <c r="REC1" s="53"/>
      <c r="RED1" s="53"/>
      <c r="REE1" s="53"/>
      <c r="REF1" s="53"/>
      <c r="REG1" s="53"/>
      <c r="REH1" s="53"/>
      <c r="REI1" s="53"/>
      <c r="REJ1" s="53"/>
      <c r="REK1" s="53"/>
      <c r="REL1" s="53"/>
      <c r="REM1" s="53"/>
      <c r="REN1" s="53"/>
      <c r="REO1" s="53"/>
      <c r="REP1" s="53"/>
      <c r="REQ1" s="53"/>
      <c r="RER1" s="53"/>
      <c r="RES1" s="53"/>
      <c r="RET1" s="53"/>
      <c r="REU1" s="53"/>
      <c r="REV1" s="53"/>
      <c r="REW1" s="53"/>
      <c r="REX1" s="53"/>
      <c r="REY1" s="53"/>
      <c r="REZ1" s="53"/>
      <c r="RFA1" s="53"/>
      <c r="RFB1" s="53"/>
      <c r="RFC1" s="53"/>
      <c r="RFD1" s="53"/>
      <c r="RFE1" s="53"/>
      <c r="RFF1" s="53"/>
      <c r="RFG1" s="53"/>
      <c r="RFH1" s="53"/>
      <c r="RFI1" s="53"/>
      <c r="RFJ1" s="53"/>
      <c r="RFK1" s="53"/>
      <c r="RFL1" s="53"/>
      <c r="RFM1" s="53"/>
      <c r="RFN1" s="53"/>
      <c r="RFO1" s="53"/>
      <c r="RFP1" s="53"/>
      <c r="RFQ1" s="53"/>
      <c r="RFR1" s="53"/>
      <c r="RFS1" s="53"/>
      <c r="RFT1" s="53"/>
      <c r="RFU1" s="53"/>
      <c r="RFV1" s="53"/>
      <c r="RFW1" s="53"/>
      <c r="RFX1" s="53"/>
      <c r="RFY1" s="53"/>
      <c r="RFZ1" s="53"/>
      <c r="RGA1" s="53"/>
      <c r="RGB1" s="53"/>
      <c r="RGC1" s="53"/>
      <c r="RGD1" s="53"/>
      <c r="RGE1" s="53"/>
      <c r="RGF1" s="53"/>
      <c r="RGG1" s="53"/>
      <c r="RGH1" s="53"/>
      <c r="RGI1" s="53"/>
      <c r="RGJ1" s="53"/>
      <c r="RGK1" s="53"/>
      <c r="RGL1" s="53"/>
      <c r="RGM1" s="53"/>
      <c r="RGN1" s="53"/>
      <c r="RGO1" s="53"/>
      <c r="RGP1" s="53"/>
      <c r="RGQ1" s="53"/>
      <c r="RGR1" s="53"/>
      <c r="RGS1" s="53"/>
      <c r="RGT1" s="53"/>
      <c r="RGU1" s="53"/>
      <c r="RGV1" s="53"/>
      <c r="RGW1" s="53"/>
      <c r="RGX1" s="53"/>
      <c r="RGY1" s="53"/>
      <c r="RGZ1" s="53"/>
      <c r="RHA1" s="53"/>
      <c r="RHB1" s="53"/>
      <c r="RHC1" s="53"/>
      <c r="RHD1" s="53"/>
      <c r="RHE1" s="53"/>
      <c r="RHF1" s="53"/>
      <c r="RHG1" s="53"/>
      <c r="RHH1" s="53"/>
      <c r="RHI1" s="53"/>
      <c r="RHJ1" s="53"/>
      <c r="RHK1" s="53"/>
      <c r="RHL1" s="53"/>
      <c r="RHM1" s="53"/>
      <c r="RHN1" s="53"/>
      <c r="RHO1" s="53"/>
      <c r="RHP1" s="53"/>
      <c r="RHQ1" s="53"/>
      <c r="RHR1" s="53"/>
      <c r="RHS1" s="53"/>
      <c r="RHT1" s="53"/>
      <c r="RHU1" s="53"/>
      <c r="RHV1" s="53"/>
      <c r="RHW1" s="53"/>
      <c r="RHX1" s="53"/>
      <c r="RHY1" s="53"/>
      <c r="RHZ1" s="53"/>
      <c r="RIA1" s="53"/>
      <c r="RIB1" s="53"/>
      <c r="RIC1" s="53"/>
      <c r="RID1" s="53"/>
      <c r="RIE1" s="53"/>
      <c r="RIF1" s="53"/>
      <c r="RIG1" s="53"/>
      <c r="RIH1" s="53"/>
      <c r="RII1" s="53"/>
      <c r="RIJ1" s="53"/>
      <c r="RIK1" s="53"/>
      <c r="RIL1" s="53"/>
      <c r="RIM1" s="53"/>
      <c r="RIN1" s="53"/>
      <c r="RIO1" s="53"/>
      <c r="RIP1" s="53"/>
      <c r="RIQ1" s="53"/>
      <c r="RIR1" s="53"/>
      <c r="RIS1" s="53"/>
      <c r="RIT1" s="53"/>
      <c r="RIU1" s="53"/>
      <c r="RIV1" s="53"/>
      <c r="RIW1" s="53"/>
      <c r="RIX1" s="53"/>
      <c r="RIY1" s="53"/>
      <c r="RIZ1" s="53"/>
      <c r="RJA1" s="53"/>
      <c r="RJB1" s="53"/>
      <c r="RJC1" s="53"/>
      <c r="RJD1" s="53"/>
      <c r="RJE1" s="53"/>
      <c r="RJF1" s="53"/>
      <c r="RJG1" s="53"/>
      <c r="RJH1" s="53"/>
      <c r="RJI1" s="53"/>
      <c r="RJJ1" s="53"/>
      <c r="RJK1" s="53"/>
      <c r="RJL1" s="53"/>
      <c r="RJM1" s="53"/>
      <c r="RJN1" s="53"/>
      <c r="RJO1" s="53"/>
      <c r="RJP1" s="53"/>
      <c r="RJQ1" s="53"/>
      <c r="RJR1" s="53"/>
      <c r="RJS1" s="53"/>
      <c r="RJT1" s="53"/>
      <c r="RJU1" s="53"/>
      <c r="RJV1" s="53"/>
      <c r="RJW1" s="53"/>
      <c r="RJX1" s="53"/>
      <c r="RJY1" s="53"/>
      <c r="RJZ1" s="53"/>
      <c r="RKA1" s="53"/>
      <c r="RKB1" s="53"/>
      <c r="RKC1" s="53"/>
      <c r="RKD1" s="53"/>
      <c r="RKE1" s="53"/>
      <c r="RKF1" s="53"/>
      <c r="RKG1" s="53"/>
      <c r="RKH1" s="53"/>
      <c r="RKI1" s="53"/>
      <c r="RKJ1" s="53"/>
      <c r="RKK1" s="53"/>
      <c r="RKL1" s="53"/>
      <c r="RKM1" s="53"/>
      <c r="RKN1" s="53"/>
      <c r="RKO1" s="53"/>
      <c r="RKP1" s="53"/>
      <c r="RKQ1" s="53"/>
      <c r="RKR1" s="53"/>
      <c r="RKS1" s="53"/>
      <c r="RKT1" s="53"/>
      <c r="RKU1" s="53"/>
      <c r="RKV1" s="53"/>
      <c r="RKW1" s="53"/>
      <c r="RKX1" s="53"/>
      <c r="RKY1" s="53"/>
      <c r="RKZ1" s="53"/>
      <c r="RLA1" s="53"/>
      <c r="RLB1" s="53"/>
      <c r="RLC1" s="53"/>
      <c r="RLD1" s="53"/>
      <c r="RLE1" s="53"/>
      <c r="RLF1" s="53"/>
      <c r="RLG1" s="53"/>
      <c r="RLH1" s="53"/>
      <c r="RLI1" s="53"/>
      <c r="RLJ1" s="53"/>
      <c r="RLK1" s="53"/>
      <c r="RLL1" s="53"/>
      <c r="RLM1" s="53"/>
      <c r="RLN1" s="53"/>
      <c r="RLO1" s="53"/>
      <c r="RLP1" s="53"/>
      <c r="RLQ1" s="53"/>
      <c r="RLR1" s="53"/>
      <c r="RLS1" s="53"/>
      <c r="RLT1" s="53"/>
      <c r="RLU1" s="53"/>
      <c r="RLV1" s="53"/>
      <c r="RLW1" s="53"/>
      <c r="RLX1" s="53"/>
      <c r="RLY1" s="53"/>
      <c r="RLZ1" s="53"/>
      <c r="RMA1" s="53"/>
      <c r="RMB1" s="53"/>
      <c r="RMC1" s="53"/>
      <c r="RMD1" s="53"/>
      <c r="RME1" s="53"/>
      <c r="RMF1" s="53"/>
      <c r="RMG1" s="53"/>
      <c r="RMH1" s="53"/>
      <c r="RMI1" s="53"/>
      <c r="RMJ1" s="53"/>
      <c r="RMK1" s="53"/>
      <c r="RML1" s="53"/>
      <c r="RMM1" s="53"/>
      <c r="RMN1" s="53"/>
      <c r="RMO1" s="53"/>
      <c r="RMP1" s="53"/>
      <c r="RMQ1" s="53"/>
      <c r="RMR1" s="53"/>
      <c r="RMS1" s="53"/>
      <c r="RMT1" s="53"/>
      <c r="RMU1" s="53"/>
      <c r="RMV1" s="53"/>
      <c r="RMW1" s="53"/>
      <c r="RMX1" s="53"/>
      <c r="RMY1" s="53"/>
      <c r="RMZ1" s="53"/>
      <c r="RNA1" s="53"/>
      <c r="RNB1" s="53"/>
      <c r="RNC1" s="53"/>
      <c r="RND1" s="53"/>
      <c r="RNE1" s="53"/>
      <c r="RNF1" s="53"/>
      <c r="RNG1" s="53"/>
      <c r="RNH1" s="53"/>
      <c r="RNI1" s="53"/>
      <c r="RNJ1" s="53"/>
      <c r="RNK1" s="53"/>
      <c r="RNL1" s="53"/>
      <c r="RNM1" s="53"/>
      <c r="RNN1" s="53"/>
      <c r="RNO1" s="53"/>
      <c r="RNP1" s="53"/>
      <c r="RNQ1" s="53"/>
      <c r="RNR1" s="53"/>
      <c r="RNS1" s="53"/>
      <c r="RNT1" s="53"/>
      <c r="RNU1" s="53"/>
      <c r="RNV1" s="53"/>
      <c r="RNW1" s="53"/>
      <c r="RNX1" s="53"/>
      <c r="RNY1" s="53"/>
      <c r="RNZ1" s="53"/>
      <c r="ROA1" s="53"/>
      <c r="ROB1" s="53"/>
      <c r="ROC1" s="53"/>
      <c r="ROD1" s="53"/>
      <c r="ROE1" s="53"/>
      <c r="ROF1" s="53"/>
      <c r="ROG1" s="53"/>
      <c r="ROH1" s="53"/>
      <c r="ROI1" s="53"/>
      <c r="ROJ1" s="53"/>
      <c r="ROK1" s="53"/>
      <c r="ROL1" s="53"/>
      <c r="ROM1" s="53"/>
      <c r="RON1" s="53"/>
      <c r="ROO1" s="53"/>
      <c r="ROP1" s="53"/>
      <c r="ROQ1" s="53"/>
      <c r="ROR1" s="53"/>
      <c r="ROS1" s="53"/>
      <c r="ROT1" s="53"/>
      <c r="ROU1" s="53"/>
      <c r="ROV1" s="53"/>
      <c r="ROW1" s="53"/>
      <c r="ROX1" s="53"/>
      <c r="ROY1" s="53"/>
      <c r="ROZ1" s="53"/>
      <c r="RPA1" s="53"/>
      <c r="RPB1" s="53"/>
      <c r="RPC1" s="53"/>
      <c r="RPD1" s="53"/>
      <c r="RPE1" s="53"/>
      <c r="RPF1" s="53"/>
      <c r="RPG1" s="53"/>
      <c r="RPH1" s="53"/>
      <c r="RPI1" s="53"/>
      <c r="RPJ1" s="53"/>
      <c r="RPK1" s="53"/>
      <c r="RPL1" s="53"/>
      <c r="RPM1" s="53"/>
      <c r="RPN1" s="53"/>
      <c r="RPO1" s="53"/>
      <c r="RPP1" s="53"/>
      <c r="RPQ1" s="53"/>
      <c r="RPR1" s="53"/>
      <c r="RPS1" s="53"/>
      <c r="RPT1" s="53"/>
      <c r="RPU1" s="53"/>
      <c r="RPV1" s="53"/>
      <c r="RPW1" s="53"/>
      <c r="RPX1" s="53"/>
      <c r="RPY1" s="53"/>
      <c r="RPZ1" s="53"/>
      <c r="RQA1" s="53"/>
      <c r="RQB1" s="53"/>
      <c r="RQC1" s="53"/>
      <c r="RQD1" s="53"/>
      <c r="RQE1" s="53"/>
      <c r="RQF1" s="53"/>
      <c r="RQG1" s="53"/>
      <c r="RQH1" s="53"/>
      <c r="RQI1" s="53"/>
      <c r="RQJ1" s="53"/>
      <c r="RQK1" s="53"/>
      <c r="RQL1" s="53"/>
      <c r="RQM1" s="53"/>
      <c r="RQN1" s="53"/>
      <c r="RQO1" s="53"/>
      <c r="RQP1" s="53"/>
      <c r="RQQ1" s="53"/>
      <c r="RQR1" s="53"/>
      <c r="RQS1" s="53"/>
      <c r="RQT1" s="53"/>
      <c r="RQU1" s="53"/>
      <c r="RQV1" s="53"/>
      <c r="RQW1" s="53"/>
      <c r="RQX1" s="53"/>
      <c r="RQY1" s="53"/>
      <c r="RQZ1" s="53"/>
      <c r="RRA1" s="53"/>
      <c r="RRB1" s="53"/>
      <c r="RRC1" s="53"/>
      <c r="RRD1" s="53"/>
      <c r="RRE1" s="53"/>
      <c r="RRF1" s="53"/>
      <c r="RRG1" s="53"/>
      <c r="RRH1" s="53"/>
      <c r="RRI1" s="53"/>
      <c r="RRJ1" s="53"/>
      <c r="RRK1" s="53"/>
      <c r="RRL1" s="53"/>
      <c r="RRM1" s="53"/>
      <c r="RRN1" s="53"/>
      <c r="RRO1" s="53"/>
      <c r="RRP1" s="53"/>
      <c r="RRQ1" s="53"/>
      <c r="RRR1" s="53"/>
      <c r="RRS1" s="53"/>
      <c r="RRT1" s="53"/>
      <c r="RRU1" s="53"/>
      <c r="RRV1" s="53"/>
      <c r="RRW1" s="53"/>
      <c r="RRX1" s="53"/>
      <c r="RRY1" s="53"/>
      <c r="RRZ1" s="53"/>
      <c r="RSA1" s="53"/>
      <c r="RSB1" s="53"/>
      <c r="RSC1" s="53"/>
      <c r="RSD1" s="53"/>
      <c r="RSE1" s="53"/>
      <c r="RSF1" s="53"/>
      <c r="RSG1" s="53"/>
      <c r="RSH1" s="53"/>
      <c r="RSI1" s="53"/>
      <c r="RSJ1" s="53"/>
      <c r="RSK1" s="53"/>
      <c r="RSL1" s="53"/>
      <c r="RSM1" s="53"/>
      <c r="RSN1" s="53"/>
      <c r="RSO1" s="53"/>
      <c r="RSP1" s="53"/>
      <c r="RSQ1" s="53"/>
      <c r="RSR1" s="53"/>
      <c r="RSS1" s="53"/>
      <c r="RST1" s="53"/>
      <c r="RSU1" s="53"/>
      <c r="RSV1" s="53"/>
      <c r="RSW1" s="53"/>
      <c r="RSX1" s="53"/>
      <c r="RSY1" s="53"/>
      <c r="RSZ1" s="53"/>
      <c r="RTA1" s="53"/>
      <c r="RTB1" s="53"/>
      <c r="RTC1" s="53"/>
      <c r="RTD1" s="53"/>
      <c r="RTE1" s="53"/>
      <c r="RTF1" s="53"/>
      <c r="RTG1" s="53"/>
      <c r="RTH1" s="53"/>
      <c r="RTI1" s="53"/>
      <c r="RTJ1" s="53"/>
      <c r="RTK1" s="53"/>
      <c r="RTL1" s="53"/>
      <c r="RTM1" s="53"/>
      <c r="RTN1" s="53"/>
      <c r="RTO1" s="53"/>
      <c r="RTP1" s="53"/>
      <c r="RTQ1" s="53"/>
      <c r="RTR1" s="53"/>
      <c r="RTS1" s="53"/>
      <c r="RTT1" s="53"/>
      <c r="RTU1" s="53"/>
      <c r="RTV1" s="53"/>
      <c r="RTW1" s="53"/>
      <c r="RTX1" s="53"/>
      <c r="RTY1" s="53"/>
      <c r="RTZ1" s="53"/>
      <c r="RUA1" s="53"/>
      <c r="RUB1" s="53"/>
      <c r="RUC1" s="53"/>
      <c r="RUD1" s="53"/>
      <c r="RUE1" s="53"/>
      <c r="RUF1" s="53"/>
      <c r="RUG1" s="53"/>
      <c r="RUH1" s="53"/>
      <c r="RUI1" s="53"/>
      <c r="RUJ1" s="53"/>
      <c r="RUK1" s="53"/>
      <c r="RUL1" s="53"/>
      <c r="RUM1" s="53"/>
      <c r="RUN1" s="53"/>
      <c r="RUO1" s="53"/>
      <c r="RUP1" s="53"/>
      <c r="RUQ1" s="53"/>
      <c r="RUR1" s="53"/>
      <c r="RUS1" s="53"/>
      <c r="RUT1" s="53"/>
      <c r="RUU1" s="53"/>
      <c r="RUV1" s="53"/>
      <c r="RUW1" s="53"/>
      <c r="RUX1" s="53"/>
      <c r="RUY1" s="53"/>
      <c r="RUZ1" s="53"/>
      <c r="RVA1" s="53"/>
      <c r="RVB1" s="53"/>
      <c r="RVC1" s="53"/>
      <c r="RVD1" s="53"/>
      <c r="RVE1" s="53"/>
      <c r="RVF1" s="53"/>
      <c r="RVG1" s="53"/>
      <c r="RVH1" s="53"/>
      <c r="RVI1" s="53"/>
      <c r="RVJ1" s="53"/>
      <c r="RVK1" s="53"/>
      <c r="RVL1" s="53"/>
      <c r="RVM1" s="53"/>
      <c r="RVN1" s="53"/>
      <c r="RVO1" s="53"/>
      <c r="RVP1" s="53"/>
      <c r="RVQ1" s="53"/>
      <c r="RVR1" s="53"/>
      <c r="RVS1" s="53"/>
      <c r="RVT1" s="53"/>
      <c r="RVU1" s="53"/>
      <c r="RVV1" s="53"/>
      <c r="RVW1" s="53"/>
      <c r="RVX1" s="53"/>
      <c r="RVY1" s="53"/>
      <c r="RVZ1" s="53"/>
      <c r="RWA1" s="53"/>
      <c r="RWB1" s="53"/>
      <c r="RWC1" s="53"/>
      <c r="RWD1" s="53"/>
      <c r="RWE1" s="53"/>
      <c r="RWF1" s="53"/>
      <c r="RWG1" s="53"/>
      <c r="RWH1" s="53"/>
      <c r="RWI1" s="53"/>
      <c r="RWJ1" s="53"/>
      <c r="RWK1" s="53"/>
      <c r="RWL1" s="53"/>
      <c r="RWM1" s="53"/>
      <c r="RWN1" s="53"/>
      <c r="RWO1" s="53"/>
      <c r="RWP1" s="53"/>
      <c r="RWQ1" s="53"/>
      <c r="RWR1" s="53"/>
      <c r="RWS1" s="53"/>
      <c r="RWT1" s="53"/>
      <c r="RWU1" s="53"/>
      <c r="RWV1" s="53"/>
      <c r="RWW1" s="53"/>
      <c r="RWX1" s="53"/>
      <c r="RWY1" s="53"/>
      <c r="RWZ1" s="53"/>
      <c r="RXA1" s="53"/>
      <c r="RXB1" s="53"/>
      <c r="RXC1" s="53"/>
      <c r="RXD1" s="53"/>
      <c r="RXE1" s="53"/>
      <c r="RXF1" s="53"/>
      <c r="RXG1" s="53"/>
      <c r="RXH1" s="53"/>
      <c r="RXI1" s="53"/>
      <c r="RXJ1" s="53"/>
      <c r="RXK1" s="53"/>
      <c r="RXL1" s="53"/>
      <c r="RXM1" s="53"/>
      <c r="RXN1" s="53"/>
      <c r="RXO1" s="53"/>
      <c r="RXP1" s="53"/>
      <c r="RXQ1" s="53"/>
      <c r="RXR1" s="53"/>
      <c r="RXS1" s="53"/>
      <c r="RXT1" s="53"/>
      <c r="RXU1" s="53"/>
      <c r="RXV1" s="53"/>
      <c r="RXW1" s="53"/>
      <c r="RXX1" s="53"/>
      <c r="RXY1" s="53"/>
      <c r="RXZ1" s="53"/>
      <c r="RYA1" s="53"/>
      <c r="RYB1" s="53"/>
      <c r="RYC1" s="53"/>
      <c r="RYD1" s="53"/>
      <c r="RYE1" s="53"/>
      <c r="RYF1" s="53"/>
      <c r="RYG1" s="53"/>
      <c r="RYH1" s="53"/>
      <c r="RYI1" s="53"/>
      <c r="RYJ1" s="53"/>
      <c r="RYK1" s="53"/>
      <c r="RYL1" s="53"/>
      <c r="RYM1" s="53"/>
      <c r="RYN1" s="53"/>
      <c r="RYO1" s="53"/>
      <c r="RYP1" s="53"/>
      <c r="RYQ1" s="53"/>
      <c r="RYR1" s="53"/>
      <c r="RYS1" s="53"/>
      <c r="RYT1" s="53"/>
      <c r="RYU1" s="53"/>
      <c r="RYV1" s="53"/>
      <c r="RYW1" s="53"/>
      <c r="RYX1" s="53"/>
      <c r="RYY1" s="53"/>
      <c r="RYZ1" s="53"/>
      <c r="RZA1" s="53"/>
      <c r="RZB1" s="53"/>
      <c r="RZC1" s="53"/>
      <c r="RZD1" s="53"/>
      <c r="RZE1" s="53"/>
      <c r="RZF1" s="53"/>
      <c r="RZG1" s="53"/>
      <c r="RZH1" s="53"/>
      <c r="RZI1" s="53"/>
      <c r="RZJ1" s="53"/>
      <c r="RZK1" s="53"/>
      <c r="RZL1" s="53"/>
      <c r="RZM1" s="53"/>
      <c r="RZN1" s="53"/>
      <c r="RZO1" s="53"/>
      <c r="RZP1" s="53"/>
      <c r="RZQ1" s="53"/>
      <c r="RZR1" s="53"/>
      <c r="RZS1" s="53"/>
      <c r="RZT1" s="53"/>
      <c r="RZU1" s="53"/>
      <c r="RZV1" s="53"/>
      <c r="RZW1" s="53"/>
      <c r="RZX1" s="53"/>
      <c r="RZY1" s="53"/>
      <c r="RZZ1" s="53"/>
      <c r="SAA1" s="53"/>
      <c r="SAB1" s="53"/>
      <c r="SAC1" s="53"/>
      <c r="SAD1" s="53"/>
      <c r="SAE1" s="53"/>
      <c r="SAF1" s="53"/>
      <c r="SAG1" s="53"/>
      <c r="SAH1" s="53"/>
      <c r="SAI1" s="53"/>
      <c r="SAJ1" s="53"/>
      <c r="SAK1" s="53"/>
      <c r="SAL1" s="53"/>
      <c r="SAM1" s="53"/>
      <c r="SAN1" s="53"/>
      <c r="SAO1" s="53"/>
      <c r="SAP1" s="53"/>
      <c r="SAQ1" s="53"/>
      <c r="SAR1" s="53"/>
      <c r="SAS1" s="53"/>
      <c r="SAT1" s="53"/>
      <c r="SAU1" s="53"/>
      <c r="SAV1" s="53"/>
      <c r="SAW1" s="53"/>
      <c r="SAX1" s="53"/>
      <c r="SAY1" s="53"/>
      <c r="SAZ1" s="53"/>
      <c r="SBA1" s="53"/>
      <c r="SBB1" s="53"/>
      <c r="SBC1" s="53"/>
      <c r="SBD1" s="53"/>
      <c r="SBE1" s="53"/>
      <c r="SBF1" s="53"/>
      <c r="SBG1" s="53"/>
      <c r="SBH1" s="53"/>
      <c r="SBI1" s="53"/>
      <c r="SBJ1" s="53"/>
      <c r="SBK1" s="53"/>
      <c r="SBL1" s="53"/>
      <c r="SBM1" s="53"/>
      <c r="SBN1" s="53"/>
      <c r="SBO1" s="53"/>
      <c r="SBP1" s="53"/>
      <c r="SBQ1" s="53"/>
      <c r="SBR1" s="53"/>
      <c r="SBS1" s="53"/>
      <c r="SBT1" s="53"/>
      <c r="SBU1" s="53"/>
      <c r="SBV1" s="53"/>
      <c r="SBW1" s="53"/>
      <c r="SBX1" s="53"/>
      <c r="SBY1" s="53"/>
      <c r="SBZ1" s="53"/>
      <c r="SCA1" s="53"/>
      <c r="SCB1" s="53"/>
      <c r="SCC1" s="53"/>
      <c r="SCD1" s="53"/>
      <c r="SCE1" s="53"/>
      <c r="SCF1" s="53"/>
      <c r="SCG1" s="53"/>
      <c r="SCH1" s="53"/>
      <c r="SCI1" s="53"/>
      <c r="SCJ1" s="53"/>
      <c r="SCK1" s="53"/>
      <c r="SCL1" s="53"/>
      <c r="SCM1" s="53"/>
      <c r="SCN1" s="53"/>
      <c r="SCO1" s="53"/>
      <c r="SCP1" s="53"/>
      <c r="SCQ1" s="53"/>
      <c r="SCR1" s="53"/>
      <c r="SCS1" s="53"/>
      <c r="SCT1" s="53"/>
      <c r="SCU1" s="53"/>
      <c r="SCV1" s="53"/>
      <c r="SCW1" s="53"/>
      <c r="SCX1" s="53"/>
      <c r="SCY1" s="53"/>
      <c r="SCZ1" s="53"/>
      <c r="SDA1" s="53"/>
      <c r="SDB1" s="53"/>
      <c r="SDC1" s="53"/>
      <c r="SDD1" s="53"/>
      <c r="SDE1" s="53"/>
      <c r="SDF1" s="53"/>
      <c r="SDG1" s="53"/>
      <c r="SDH1" s="53"/>
      <c r="SDI1" s="53"/>
      <c r="SDJ1" s="53"/>
      <c r="SDK1" s="53"/>
      <c r="SDL1" s="53"/>
      <c r="SDM1" s="53"/>
      <c r="SDN1" s="53"/>
      <c r="SDO1" s="53"/>
      <c r="SDP1" s="53"/>
      <c r="SDQ1" s="53"/>
      <c r="SDR1" s="53"/>
      <c r="SDS1" s="53"/>
      <c r="SDT1" s="53"/>
      <c r="SDU1" s="53"/>
      <c r="SDV1" s="53"/>
      <c r="SDW1" s="53"/>
      <c r="SDX1" s="53"/>
      <c r="SDY1" s="53"/>
      <c r="SDZ1" s="53"/>
      <c r="SEA1" s="53"/>
      <c r="SEB1" s="53"/>
      <c r="SEC1" s="53"/>
      <c r="SED1" s="53"/>
      <c r="SEE1" s="53"/>
      <c r="SEF1" s="53"/>
      <c r="SEG1" s="53"/>
      <c r="SEH1" s="53"/>
      <c r="SEI1" s="53"/>
      <c r="SEJ1" s="53"/>
      <c r="SEK1" s="53"/>
      <c r="SEL1" s="53"/>
      <c r="SEM1" s="53"/>
      <c r="SEN1" s="53"/>
      <c r="SEO1" s="53"/>
      <c r="SEP1" s="53"/>
      <c r="SEQ1" s="53"/>
      <c r="SER1" s="53"/>
      <c r="SES1" s="53"/>
      <c r="SET1" s="53"/>
      <c r="SEU1" s="53"/>
      <c r="SEV1" s="53"/>
      <c r="SEW1" s="53"/>
      <c r="SEX1" s="53"/>
      <c r="SEY1" s="53"/>
      <c r="SEZ1" s="53"/>
      <c r="SFA1" s="53"/>
      <c r="SFB1" s="53"/>
      <c r="SFC1" s="53"/>
      <c r="SFD1" s="53"/>
      <c r="SFE1" s="53"/>
      <c r="SFF1" s="53"/>
      <c r="SFG1" s="53"/>
      <c r="SFH1" s="53"/>
      <c r="SFI1" s="53"/>
      <c r="SFJ1" s="53"/>
      <c r="SFK1" s="53"/>
      <c r="SFL1" s="53"/>
      <c r="SFM1" s="53"/>
      <c r="SFN1" s="53"/>
      <c r="SFO1" s="53"/>
      <c r="SFP1" s="53"/>
      <c r="SFQ1" s="53"/>
      <c r="SFR1" s="53"/>
      <c r="SFS1" s="53"/>
      <c r="SFT1" s="53"/>
      <c r="SFU1" s="53"/>
      <c r="SFV1" s="53"/>
      <c r="SFW1" s="53"/>
      <c r="SFX1" s="53"/>
      <c r="SFY1" s="53"/>
      <c r="SFZ1" s="53"/>
      <c r="SGA1" s="53"/>
      <c r="SGB1" s="53"/>
      <c r="SGC1" s="53"/>
      <c r="SGD1" s="53"/>
      <c r="SGE1" s="53"/>
      <c r="SGF1" s="53"/>
      <c r="SGG1" s="53"/>
      <c r="SGH1" s="53"/>
      <c r="SGI1" s="53"/>
      <c r="SGJ1" s="53"/>
      <c r="SGK1" s="53"/>
      <c r="SGL1" s="53"/>
      <c r="SGM1" s="53"/>
      <c r="SGN1" s="53"/>
      <c r="SGO1" s="53"/>
      <c r="SGP1" s="53"/>
      <c r="SGQ1" s="53"/>
      <c r="SGR1" s="53"/>
      <c r="SGS1" s="53"/>
      <c r="SGT1" s="53"/>
      <c r="SGU1" s="53"/>
      <c r="SGV1" s="53"/>
      <c r="SGW1" s="53"/>
      <c r="SGX1" s="53"/>
      <c r="SGY1" s="53"/>
      <c r="SGZ1" s="53"/>
      <c r="SHA1" s="53"/>
      <c r="SHB1" s="53"/>
      <c r="SHC1" s="53"/>
      <c r="SHD1" s="53"/>
      <c r="SHE1" s="53"/>
      <c r="SHF1" s="53"/>
      <c r="SHG1" s="53"/>
      <c r="SHH1" s="53"/>
      <c r="SHI1" s="53"/>
      <c r="SHJ1" s="53"/>
      <c r="SHK1" s="53"/>
      <c r="SHL1" s="53"/>
      <c r="SHM1" s="53"/>
      <c r="SHN1" s="53"/>
      <c r="SHO1" s="53"/>
      <c r="SHP1" s="53"/>
      <c r="SHQ1" s="53"/>
      <c r="SHR1" s="53"/>
      <c r="SHS1" s="53"/>
      <c r="SHT1" s="53"/>
      <c r="SHU1" s="53"/>
      <c r="SHV1" s="53"/>
      <c r="SHW1" s="53"/>
      <c r="SHX1" s="53"/>
      <c r="SHY1" s="53"/>
      <c r="SHZ1" s="53"/>
      <c r="SIA1" s="53"/>
      <c r="SIB1" s="53"/>
      <c r="SIC1" s="53"/>
      <c r="SID1" s="53"/>
      <c r="SIE1" s="53"/>
      <c r="SIF1" s="53"/>
      <c r="SIG1" s="53"/>
      <c r="SIH1" s="53"/>
      <c r="SII1" s="53"/>
      <c r="SIJ1" s="53"/>
      <c r="SIK1" s="53"/>
      <c r="SIL1" s="53"/>
      <c r="SIM1" s="53"/>
      <c r="SIN1" s="53"/>
      <c r="SIO1" s="53"/>
      <c r="SIP1" s="53"/>
      <c r="SIQ1" s="53"/>
      <c r="SIR1" s="53"/>
      <c r="SIS1" s="53"/>
      <c r="SIT1" s="53"/>
      <c r="SIU1" s="53"/>
      <c r="SIV1" s="53"/>
      <c r="SIW1" s="53"/>
      <c r="SIX1" s="53"/>
      <c r="SIY1" s="53"/>
      <c r="SIZ1" s="53"/>
      <c r="SJA1" s="53"/>
      <c r="SJB1" s="53"/>
      <c r="SJC1" s="53"/>
      <c r="SJD1" s="53"/>
      <c r="SJE1" s="53"/>
      <c r="SJF1" s="53"/>
      <c r="SJG1" s="53"/>
      <c r="SJH1" s="53"/>
      <c r="SJI1" s="53"/>
      <c r="SJJ1" s="53"/>
      <c r="SJK1" s="53"/>
      <c r="SJL1" s="53"/>
      <c r="SJM1" s="53"/>
      <c r="SJN1" s="53"/>
      <c r="SJO1" s="53"/>
      <c r="SJP1" s="53"/>
      <c r="SJQ1" s="53"/>
      <c r="SJR1" s="53"/>
      <c r="SJS1" s="53"/>
      <c r="SJT1" s="53"/>
      <c r="SJU1" s="53"/>
      <c r="SJV1" s="53"/>
      <c r="SJW1" s="53"/>
      <c r="SJX1" s="53"/>
      <c r="SJY1" s="53"/>
      <c r="SJZ1" s="53"/>
      <c r="SKA1" s="53"/>
      <c r="SKB1" s="53"/>
      <c r="SKC1" s="53"/>
      <c r="SKD1" s="53"/>
      <c r="SKE1" s="53"/>
      <c r="SKF1" s="53"/>
      <c r="SKG1" s="53"/>
      <c r="SKH1" s="53"/>
      <c r="SKI1" s="53"/>
      <c r="SKJ1" s="53"/>
      <c r="SKK1" s="53"/>
      <c r="SKL1" s="53"/>
      <c r="SKM1" s="53"/>
      <c r="SKN1" s="53"/>
      <c r="SKO1" s="53"/>
      <c r="SKP1" s="53"/>
      <c r="SKQ1" s="53"/>
      <c r="SKR1" s="53"/>
      <c r="SKS1" s="53"/>
      <c r="SKT1" s="53"/>
      <c r="SKU1" s="53"/>
      <c r="SKV1" s="53"/>
      <c r="SKW1" s="53"/>
      <c r="SKX1" s="53"/>
      <c r="SKY1" s="53"/>
      <c r="SKZ1" s="53"/>
      <c r="SLA1" s="53"/>
      <c r="SLB1" s="53"/>
      <c r="SLC1" s="53"/>
      <c r="SLD1" s="53"/>
      <c r="SLE1" s="53"/>
      <c r="SLF1" s="53"/>
      <c r="SLG1" s="53"/>
      <c r="SLH1" s="53"/>
      <c r="SLI1" s="53"/>
      <c r="SLJ1" s="53"/>
      <c r="SLK1" s="53"/>
      <c r="SLL1" s="53"/>
      <c r="SLM1" s="53"/>
      <c r="SLN1" s="53"/>
      <c r="SLO1" s="53"/>
      <c r="SLP1" s="53"/>
      <c r="SLQ1" s="53"/>
      <c r="SLR1" s="53"/>
      <c r="SLS1" s="53"/>
      <c r="SLT1" s="53"/>
      <c r="SLU1" s="53"/>
      <c r="SLV1" s="53"/>
      <c r="SLW1" s="53"/>
      <c r="SLX1" s="53"/>
      <c r="SLY1" s="53"/>
      <c r="SLZ1" s="53"/>
      <c r="SMA1" s="53"/>
      <c r="SMB1" s="53"/>
      <c r="SMC1" s="53"/>
      <c r="SMD1" s="53"/>
      <c r="SME1" s="53"/>
      <c r="SMF1" s="53"/>
      <c r="SMG1" s="53"/>
      <c r="SMH1" s="53"/>
      <c r="SMI1" s="53"/>
      <c r="SMJ1" s="53"/>
      <c r="SMK1" s="53"/>
      <c r="SML1" s="53"/>
      <c r="SMM1" s="53"/>
      <c r="SMN1" s="53"/>
      <c r="SMO1" s="53"/>
      <c r="SMP1" s="53"/>
      <c r="SMQ1" s="53"/>
      <c r="SMR1" s="53"/>
      <c r="SMS1" s="53"/>
      <c r="SMT1" s="53"/>
      <c r="SMU1" s="53"/>
      <c r="SMV1" s="53"/>
      <c r="SMW1" s="53"/>
      <c r="SMX1" s="53"/>
      <c r="SMY1" s="53"/>
      <c r="SMZ1" s="53"/>
      <c r="SNA1" s="53"/>
      <c r="SNB1" s="53"/>
      <c r="SNC1" s="53"/>
      <c r="SND1" s="53"/>
      <c r="SNE1" s="53"/>
      <c r="SNF1" s="53"/>
      <c r="SNG1" s="53"/>
      <c r="SNH1" s="53"/>
      <c r="SNI1" s="53"/>
      <c r="SNJ1" s="53"/>
      <c r="SNK1" s="53"/>
      <c r="SNL1" s="53"/>
      <c r="SNM1" s="53"/>
      <c r="SNN1" s="53"/>
      <c r="SNO1" s="53"/>
      <c r="SNP1" s="53"/>
      <c r="SNQ1" s="53"/>
      <c r="SNR1" s="53"/>
      <c r="SNS1" s="53"/>
      <c r="SNT1" s="53"/>
      <c r="SNU1" s="53"/>
      <c r="SNV1" s="53"/>
      <c r="SNW1" s="53"/>
      <c r="SNX1" s="53"/>
      <c r="SNY1" s="53"/>
      <c r="SNZ1" s="53"/>
      <c r="SOA1" s="53"/>
      <c r="SOB1" s="53"/>
      <c r="SOC1" s="53"/>
      <c r="SOD1" s="53"/>
      <c r="SOE1" s="53"/>
      <c r="SOF1" s="53"/>
      <c r="SOG1" s="53"/>
      <c r="SOH1" s="53"/>
      <c r="SOI1" s="53"/>
      <c r="SOJ1" s="53"/>
      <c r="SOK1" s="53"/>
      <c r="SOL1" s="53"/>
      <c r="SOM1" s="53"/>
      <c r="SON1" s="53"/>
      <c r="SOO1" s="53"/>
      <c r="SOP1" s="53"/>
      <c r="SOQ1" s="53"/>
      <c r="SOR1" s="53"/>
      <c r="SOS1" s="53"/>
      <c r="SOT1" s="53"/>
      <c r="SOU1" s="53"/>
      <c r="SOV1" s="53"/>
      <c r="SOW1" s="53"/>
      <c r="SOX1" s="53"/>
      <c r="SOY1" s="53"/>
      <c r="SOZ1" s="53"/>
      <c r="SPA1" s="53"/>
      <c r="SPB1" s="53"/>
      <c r="SPC1" s="53"/>
      <c r="SPD1" s="53"/>
      <c r="SPE1" s="53"/>
      <c r="SPF1" s="53"/>
      <c r="SPG1" s="53"/>
      <c r="SPH1" s="53"/>
      <c r="SPI1" s="53"/>
      <c r="SPJ1" s="53"/>
      <c r="SPK1" s="53"/>
      <c r="SPL1" s="53"/>
      <c r="SPM1" s="53"/>
      <c r="SPN1" s="53"/>
      <c r="SPO1" s="53"/>
      <c r="SPP1" s="53"/>
      <c r="SPQ1" s="53"/>
      <c r="SPR1" s="53"/>
      <c r="SPS1" s="53"/>
      <c r="SPT1" s="53"/>
      <c r="SPU1" s="53"/>
      <c r="SPV1" s="53"/>
      <c r="SPW1" s="53"/>
      <c r="SPX1" s="53"/>
      <c r="SPY1" s="53"/>
      <c r="SPZ1" s="53"/>
      <c r="SQA1" s="53"/>
      <c r="SQB1" s="53"/>
      <c r="SQC1" s="53"/>
      <c r="SQD1" s="53"/>
      <c r="SQE1" s="53"/>
      <c r="SQF1" s="53"/>
      <c r="SQG1" s="53"/>
      <c r="SQH1" s="53"/>
      <c r="SQI1" s="53"/>
      <c r="SQJ1" s="53"/>
      <c r="SQK1" s="53"/>
      <c r="SQL1" s="53"/>
      <c r="SQM1" s="53"/>
      <c r="SQN1" s="53"/>
      <c r="SQO1" s="53"/>
      <c r="SQP1" s="53"/>
      <c r="SQQ1" s="53"/>
      <c r="SQR1" s="53"/>
      <c r="SQS1" s="53"/>
      <c r="SQT1" s="53"/>
      <c r="SQU1" s="53"/>
      <c r="SQV1" s="53"/>
      <c r="SQW1" s="53"/>
      <c r="SQX1" s="53"/>
      <c r="SQY1" s="53"/>
      <c r="SQZ1" s="53"/>
      <c r="SRA1" s="53"/>
      <c r="SRB1" s="53"/>
      <c r="SRC1" s="53"/>
      <c r="SRD1" s="53"/>
      <c r="SRE1" s="53"/>
      <c r="SRF1" s="53"/>
      <c r="SRG1" s="53"/>
      <c r="SRH1" s="53"/>
      <c r="SRI1" s="53"/>
      <c r="SRJ1" s="53"/>
      <c r="SRK1" s="53"/>
      <c r="SRL1" s="53"/>
      <c r="SRM1" s="53"/>
      <c r="SRN1" s="53"/>
      <c r="SRO1" s="53"/>
      <c r="SRP1" s="53"/>
      <c r="SRQ1" s="53"/>
      <c r="SRR1" s="53"/>
      <c r="SRS1" s="53"/>
      <c r="SRT1" s="53"/>
      <c r="SRU1" s="53"/>
      <c r="SRV1" s="53"/>
      <c r="SRW1" s="53"/>
      <c r="SRX1" s="53"/>
      <c r="SRY1" s="53"/>
      <c r="SRZ1" s="53"/>
      <c r="SSA1" s="53"/>
      <c r="SSB1" s="53"/>
      <c r="SSC1" s="53"/>
      <c r="SSD1" s="53"/>
      <c r="SSE1" s="53"/>
      <c r="SSF1" s="53"/>
      <c r="SSG1" s="53"/>
      <c r="SSH1" s="53"/>
      <c r="SSI1" s="53"/>
      <c r="SSJ1" s="53"/>
      <c r="SSK1" s="53"/>
      <c r="SSL1" s="53"/>
      <c r="SSM1" s="53"/>
      <c r="SSN1" s="53"/>
      <c r="SSO1" s="53"/>
      <c r="SSP1" s="53"/>
      <c r="SSQ1" s="53"/>
      <c r="SSR1" s="53"/>
      <c r="SSS1" s="53"/>
      <c r="SST1" s="53"/>
      <c r="SSU1" s="53"/>
      <c r="SSV1" s="53"/>
      <c r="SSW1" s="53"/>
      <c r="SSX1" s="53"/>
      <c r="SSY1" s="53"/>
      <c r="SSZ1" s="53"/>
      <c r="STA1" s="53"/>
      <c r="STB1" s="53"/>
      <c r="STC1" s="53"/>
      <c r="STD1" s="53"/>
      <c r="STE1" s="53"/>
      <c r="STF1" s="53"/>
      <c r="STG1" s="53"/>
      <c r="STH1" s="53"/>
      <c r="STI1" s="53"/>
      <c r="STJ1" s="53"/>
      <c r="STK1" s="53"/>
      <c r="STL1" s="53"/>
      <c r="STM1" s="53"/>
      <c r="STN1" s="53"/>
      <c r="STO1" s="53"/>
      <c r="STP1" s="53"/>
      <c r="STQ1" s="53"/>
      <c r="STR1" s="53"/>
      <c r="STS1" s="53"/>
      <c r="STT1" s="53"/>
      <c r="STU1" s="53"/>
      <c r="STV1" s="53"/>
      <c r="STW1" s="53"/>
      <c r="STX1" s="53"/>
      <c r="STY1" s="53"/>
      <c r="STZ1" s="53"/>
      <c r="SUA1" s="53"/>
      <c r="SUB1" s="53"/>
      <c r="SUC1" s="53"/>
      <c r="SUD1" s="53"/>
      <c r="SUE1" s="53"/>
      <c r="SUF1" s="53"/>
      <c r="SUG1" s="53"/>
      <c r="SUH1" s="53"/>
      <c r="SUI1" s="53"/>
      <c r="SUJ1" s="53"/>
      <c r="SUK1" s="53"/>
      <c r="SUL1" s="53"/>
      <c r="SUM1" s="53"/>
      <c r="SUN1" s="53"/>
      <c r="SUO1" s="53"/>
      <c r="SUP1" s="53"/>
      <c r="SUQ1" s="53"/>
      <c r="SUR1" s="53"/>
      <c r="SUS1" s="53"/>
      <c r="SUT1" s="53"/>
      <c r="SUU1" s="53"/>
      <c r="SUV1" s="53"/>
      <c r="SUW1" s="53"/>
      <c r="SUX1" s="53"/>
      <c r="SUY1" s="53"/>
      <c r="SUZ1" s="53"/>
      <c r="SVA1" s="53"/>
      <c r="SVB1" s="53"/>
      <c r="SVC1" s="53"/>
      <c r="SVD1" s="53"/>
      <c r="SVE1" s="53"/>
      <c r="SVF1" s="53"/>
      <c r="SVG1" s="53"/>
      <c r="SVH1" s="53"/>
      <c r="SVI1" s="53"/>
      <c r="SVJ1" s="53"/>
      <c r="SVK1" s="53"/>
      <c r="SVL1" s="53"/>
      <c r="SVM1" s="53"/>
      <c r="SVN1" s="53"/>
      <c r="SVO1" s="53"/>
      <c r="SVP1" s="53"/>
      <c r="SVQ1" s="53"/>
      <c r="SVR1" s="53"/>
      <c r="SVS1" s="53"/>
      <c r="SVT1" s="53"/>
      <c r="SVU1" s="53"/>
      <c r="SVV1" s="53"/>
      <c r="SVW1" s="53"/>
      <c r="SVX1" s="53"/>
      <c r="SVY1" s="53"/>
      <c r="SVZ1" s="53"/>
      <c r="SWA1" s="53"/>
      <c r="SWB1" s="53"/>
      <c r="SWC1" s="53"/>
      <c r="SWD1" s="53"/>
      <c r="SWE1" s="53"/>
      <c r="SWF1" s="53"/>
      <c r="SWG1" s="53"/>
      <c r="SWH1" s="53"/>
      <c r="SWI1" s="53"/>
      <c r="SWJ1" s="53"/>
      <c r="SWK1" s="53"/>
      <c r="SWL1" s="53"/>
      <c r="SWM1" s="53"/>
      <c r="SWN1" s="53"/>
      <c r="SWO1" s="53"/>
      <c r="SWP1" s="53"/>
      <c r="SWQ1" s="53"/>
      <c r="SWR1" s="53"/>
      <c r="SWS1" s="53"/>
      <c r="SWT1" s="53"/>
      <c r="SWU1" s="53"/>
      <c r="SWV1" s="53"/>
      <c r="SWW1" s="53"/>
      <c r="SWX1" s="53"/>
      <c r="SWY1" s="53"/>
      <c r="SWZ1" s="53"/>
      <c r="SXA1" s="53"/>
      <c r="SXB1" s="53"/>
      <c r="SXC1" s="53"/>
      <c r="SXD1" s="53"/>
      <c r="SXE1" s="53"/>
      <c r="SXF1" s="53"/>
      <c r="SXG1" s="53"/>
      <c r="SXH1" s="53"/>
      <c r="SXI1" s="53"/>
      <c r="SXJ1" s="53"/>
      <c r="SXK1" s="53"/>
      <c r="SXL1" s="53"/>
      <c r="SXM1" s="53"/>
      <c r="SXN1" s="53"/>
      <c r="SXO1" s="53"/>
      <c r="SXP1" s="53"/>
      <c r="SXQ1" s="53"/>
      <c r="SXR1" s="53"/>
      <c r="SXS1" s="53"/>
      <c r="SXT1" s="53"/>
      <c r="SXU1" s="53"/>
      <c r="SXV1" s="53"/>
      <c r="SXW1" s="53"/>
      <c r="SXX1" s="53"/>
      <c r="SXY1" s="53"/>
      <c r="SXZ1" s="53"/>
      <c r="SYA1" s="53"/>
      <c r="SYB1" s="53"/>
      <c r="SYC1" s="53"/>
      <c r="SYD1" s="53"/>
      <c r="SYE1" s="53"/>
      <c r="SYF1" s="53"/>
      <c r="SYG1" s="53"/>
      <c r="SYH1" s="53"/>
      <c r="SYI1" s="53"/>
      <c r="SYJ1" s="53"/>
      <c r="SYK1" s="53"/>
      <c r="SYL1" s="53"/>
      <c r="SYM1" s="53"/>
      <c r="SYN1" s="53"/>
      <c r="SYO1" s="53"/>
      <c r="SYP1" s="53"/>
      <c r="SYQ1" s="53"/>
      <c r="SYR1" s="53"/>
      <c r="SYS1" s="53"/>
      <c r="SYT1" s="53"/>
      <c r="SYU1" s="53"/>
      <c r="SYV1" s="53"/>
      <c r="SYW1" s="53"/>
      <c r="SYX1" s="53"/>
      <c r="SYY1" s="53"/>
      <c r="SYZ1" s="53"/>
      <c r="SZA1" s="53"/>
      <c r="SZB1" s="53"/>
      <c r="SZC1" s="53"/>
      <c r="SZD1" s="53"/>
      <c r="SZE1" s="53"/>
      <c r="SZF1" s="53"/>
      <c r="SZG1" s="53"/>
      <c r="SZH1" s="53"/>
      <c r="SZI1" s="53"/>
      <c r="SZJ1" s="53"/>
      <c r="SZK1" s="53"/>
      <c r="SZL1" s="53"/>
      <c r="SZM1" s="53"/>
      <c r="SZN1" s="53"/>
      <c r="SZO1" s="53"/>
      <c r="SZP1" s="53"/>
      <c r="SZQ1" s="53"/>
      <c r="SZR1" s="53"/>
      <c r="SZS1" s="53"/>
      <c r="SZT1" s="53"/>
      <c r="SZU1" s="53"/>
      <c r="SZV1" s="53"/>
      <c r="SZW1" s="53"/>
      <c r="SZX1" s="53"/>
      <c r="SZY1" s="53"/>
      <c r="SZZ1" s="53"/>
      <c r="TAA1" s="53"/>
      <c r="TAB1" s="53"/>
      <c r="TAC1" s="53"/>
      <c r="TAD1" s="53"/>
      <c r="TAE1" s="53"/>
      <c r="TAF1" s="53"/>
      <c r="TAG1" s="53"/>
      <c r="TAH1" s="53"/>
      <c r="TAI1" s="53"/>
      <c r="TAJ1" s="53"/>
      <c r="TAK1" s="53"/>
      <c r="TAL1" s="53"/>
      <c r="TAM1" s="53"/>
      <c r="TAN1" s="53"/>
      <c r="TAO1" s="53"/>
      <c r="TAP1" s="53"/>
      <c r="TAQ1" s="53"/>
      <c r="TAR1" s="53"/>
      <c r="TAS1" s="53"/>
      <c r="TAT1" s="53"/>
      <c r="TAU1" s="53"/>
      <c r="TAV1" s="53"/>
      <c r="TAW1" s="53"/>
      <c r="TAX1" s="53"/>
      <c r="TAY1" s="53"/>
      <c r="TAZ1" s="53"/>
      <c r="TBA1" s="53"/>
      <c r="TBB1" s="53"/>
      <c r="TBC1" s="53"/>
      <c r="TBD1" s="53"/>
      <c r="TBE1" s="53"/>
      <c r="TBF1" s="53"/>
      <c r="TBG1" s="53"/>
      <c r="TBH1" s="53"/>
      <c r="TBI1" s="53"/>
      <c r="TBJ1" s="53"/>
      <c r="TBK1" s="53"/>
      <c r="TBL1" s="53"/>
      <c r="TBM1" s="53"/>
      <c r="TBN1" s="53"/>
      <c r="TBO1" s="53"/>
      <c r="TBP1" s="53"/>
      <c r="TBQ1" s="53"/>
      <c r="TBR1" s="53"/>
      <c r="TBS1" s="53"/>
      <c r="TBT1" s="53"/>
      <c r="TBU1" s="53"/>
      <c r="TBV1" s="53"/>
      <c r="TBW1" s="53"/>
      <c r="TBX1" s="53"/>
      <c r="TBY1" s="53"/>
      <c r="TBZ1" s="53"/>
      <c r="TCA1" s="53"/>
      <c r="TCB1" s="53"/>
      <c r="TCC1" s="53"/>
      <c r="TCD1" s="53"/>
      <c r="TCE1" s="53"/>
      <c r="TCF1" s="53"/>
      <c r="TCG1" s="53"/>
      <c r="TCH1" s="53"/>
      <c r="TCI1" s="53"/>
      <c r="TCJ1" s="53"/>
      <c r="TCK1" s="53"/>
      <c r="TCL1" s="53"/>
      <c r="TCM1" s="53"/>
      <c r="TCN1" s="53"/>
      <c r="TCO1" s="53"/>
      <c r="TCP1" s="53"/>
      <c r="TCQ1" s="53"/>
      <c r="TCR1" s="53"/>
      <c r="TCS1" s="53"/>
      <c r="TCT1" s="53"/>
      <c r="TCU1" s="53"/>
      <c r="TCV1" s="53"/>
      <c r="TCW1" s="53"/>
      <c r="TCX1" s="53"/>
      <c r="TCY1" s="53"/>
      <c r="TCZ1" s="53"/>
      <c r="TDA1" s="53"/>
      <c r="TDB1" s="53"/>
      <c r="TDC1" s="53"/>
      <c r="TDD1" s="53"/>
      <c r="TDE1" s="53"/>
      <c r="TDF1" s="53"/>
      <c r="TDG1" s="53"/>
      <c r="TDH1" s="53"/>
      <c r="TDI1" s="53"/>
      <c r="TDJ1" s="53"/>
      <c r="TDK1" s="53"/>
      <c r="TDL1" s="53"/>
      <c r="TDM1" s="53"/>
      <c r="TDN1" s="53"/>
      <c r="TDO1" s="53"/>
      <c r="TDP1" s="53"/>
      <c r="TDQ1" s="53"/>
      <c r="TDR1" s="53"/>
      <c r="TDS1" s="53"/>
      <c r="TDT1" s="53"/>
      <c r="TDU1" s="53"/>
      <c r="TDV1" s="53"/>
      <c r="TDW1" s="53"/>
      <c r="TDX1" s="53"/>
      <c r="TDY1" s="53"/>
      <c r="TDZ1" s="53"/>
      <c r="TEA1" s="53"/>
      <c r="TEB1" s="53"/>
      <c r="TEC1" s="53"/>
      <c r="TED1" s="53"/>
      <c r="TEE1" s="53"/>
      <c r="TEF1" s="53"/>
      <c r="TEG1" s="53"/>
      <c r="TEH1" s="53"/>
      <c r="TEI1" s="53"/>
      <c r="TEJ1" s="53"/>
      <c r="TEK1" s="53"/>
      <c r="TEL1" s="53"/>
      <c r="TEM1" s="53"/>
      <c r="TEN1" s="53"/>
      <c r="TEO1" s="53"/>
      <c r="TEP1" s="53"/>
      <c r="TEQ1" s="53"/>
      <c r="TER1" s="53"/>
      <c r="TES1" s="53"/>
      <c r="TET1" s="53"/>
      <c r="TEU1" s="53"/>
      <c r="TEV1" s="53"/>
      <c r="TEW1" s="53"/>
      <c r="TEX1" s="53"/>
      <c r="TEY1" s="53"/>
      <c r="TEZ1" s="53"/>
      <c r="TFA1" s="53"/>
      <c r="TFB1" s="53"/>
      <c r="TFC1" s="53"/>
      <c r="TFD1" s="53"/>
      <c r="TFE1" s="53"/>
      <c r="TFF1" s="53"/>
      <c r="TFG1" s="53"/>
      <c r="TFH1" s="53"/>
      <c r="TFI1" s="53"/>
      <c r="TFJ1" s="53"/>
      <c r="TFK1" s="53"/>
      <c r="TFL1" s="53"/>
      <c r="TFM1" s="53"/>
      <c r="TFN1" s="53"/>
      <c r="TFO1" s="53"/>
      <c r="TFP1" s="53"/>
      <c r="TFQ1" s="53"/>
      <c r="TFR1" s="53"/>
      <c r="TFS1" s="53"/>
      <c r="TFT1" s="53"/>
      <c r="TFU1" s="53"/>
      <c r="TFV1" s="53"/>
      <c r="TFW1" s="53"/>
      <c r="TFX1" s="53"/>
      <c r="TFY1" s="53"/>
      <c r="TFZ1" s="53"/>
      <c r="TGA1" s="53"/>
      <c r="TGB1" s="53"/>
      <c r="TGC1" s="53"/>
      <c r="TGD1" s="53"/>
      <c r="TGE1" s="53"/>
      <c r="TGF1" s="53"/>
      <c r="TGG1" s="53"/>
      <c r="TGH1" s="53"/>
      <c r="TGI1" s="53"/>
      <c r="TGJ1" s="53"/>
      <c r="TGK1" s="53"/>
      <c r="TGL1" s="53"/>
      <c r="TGM1" s="53"/>
      <c r="TGN1" s="53"/>
      <c r="TGO1" s="53"/>
      <c r="TGP1" s="53"/>
      <c r="TGQ1" s="53"/>
      <c r="TGR1" s="53"/>
      <c r="TGS1" s="53"/>
      <c r="TGT1" s="53"/>
      <c r="TGU1" s="53"/>
      <c r="TGV1" s="53"/>
      <c r="TGW1" s="53"/>
      <c r="TGX1" s="53"/>
      <c r="TGY1" s="53"/>
      <c r="TGZ1" s="53"/>
      <c r="THA1" s="53"/>
      <c r="THB1" s="53"/>
      <c r="THC1" s="53"/>
      <c r="THD1" s="53"/>
      <c r="THE1" s="53"/>
      <c r="THF1" s="53"/>
      <c r="THG1" s="53"/>
      <c r="THH1" s="53"/>
      <c r="THI1" s="53"/>
      <c r="THJ1" s="53"/>
      <c r="THK1" s="53"/>
      <c r="THL1" s="53"/>
      <c r="THM1" s="53"/>
      <c r="THN1" s="53"/>
      <c r="THO1" s="53"/>
      <c r="THP1" s="53"/>
      <c r="THQ1" s="53"/>
      <c r="THR1" s="53"/>
      <c r="THS1" s="53"/>
      <c r="THT1" s="53"/>
      <c r="THU1" s="53"/>
      <c r="THV1" s="53"/>
      <c r="THW1" s="53"/>
      <c r="THX1" s="53"/>
      <c r="THY1" s="53"/>
      <c r="THZ1" s="53"/>
      <c r="TIA1" s="53"/>
      <c r="TIB1" s="53"/>
      <c r="TIC1" s="53"/>
      <c r="TID1" s="53"/>
      <c r="TIE1" s="53"/>
      <c r="TIF1" s="53"/>
      <c r="TIG1" s="53"/>
      <c r="TIH1" s="53"/>
      <c r="TII1" s="53"/>
      <c r="TIJ1" s="53"/>
      <c r="TIK1" s="53"/>
      <c r="TIL1" s="53"/>
      <c r="TIM1" s="53"/>
      <c r="TIN1" s="53"/>
      <c r="TIO1" s="53"/>
      <c r="TIP1" s="53"/>
      <c r="TIQ1" s="53"/>
      <c r="TIR1" s="53"/>
      <c r="TIS1" s="53"/>
      <c r="TIT1" s="53"/>
      <c r="TIU1" s="53"/>
      <c r="TIV1" s="53"/>
      <c r="TIW1" s="53"/>
      <c r="TIX1" s="53"/>
      <c r="TIY1" s="53"/>
      <c r="TIZ1" s="53"/>
      <c r="TJA1" s="53"/>
      <c r="TJB1" s="53"/>
      <c r="TJC1" s="53"/>
      <c r="TJD1" s="53"/>
      <c r="TJE1" s="53"/>
      <c r="TJF1" s="53"/>
      <c r="TJG1" s="53"/>
      <c r="TJH1" s="53"/>
      <c r="TJI1" s="53"/>
      <c r="TJJ1" s="53"/>
      <c r="TJK1" s="53"/>
      <c r="TJL1" s="53"/>
      <c r="TJM1" s="53"/>
      <c r="TJN1" s="53"/>
      <c r="TJO1" s="53"/>
      <c r="TJP1" s="53"/>
      <c r="TJQ1" s="53"/>
      <c r="TJR1" s="53"/>
      <c r="TJS1" s="53"/>
      <c r="TJT1" s="53"/>
      <c r="TJU1" s="53"/>
      <c r="TJV1" s="53"/>
      <c r="TJW1" s="53"/>
      <c r="TJX1" s="53"/>
      <c r="TJY1" s="53"/>
      <c r="TJZ1" s="53"/>
      <c r="TKA1" s="53"/>
      <c r="TKB1" s="53"/>
      <c r="TKC1" s="53"/>
      <c r="TKD1" s="53"/>
      <c r="TKE1" s="53"/>
      <c r="TKF1" s="53"/>
      <c r="TKG1" s="53"/>
      <c r="TKH1" s="53"/>
      <c r="TKI1" s="53"/>
      <c r="TKJ1" s="53"/>
      <c r="TKK1" s="53"/>
      <c r="TKL1" s="53"/>
      <c r="TKM1" s="53"/>
      <c r="TKN1" s="53"/>
      <c r="TKO1" s="53"/>
      <c r="TKP1" s="53"/>
      <c r="TKQ1" s="53"/>
      <c r="TKR1" s="53"/>
      <c r="TKS1" s="53"/>
      <c r="TKT1" s="53"/>
      <c r="TKU1" s="53"/>
      <c r="TKV1" s="53"/>
      <c r="TKW1" s="53"/>
      <c r="TKX1" s="53"/>
      <c r="TKY1" s="53"/>
      <c r="TKZ1" s="53"/>
      <c r="TLA1" s="53"/>
      <c r="TLB1" s="53"/>
      <c r="TLC1" s="53"/>
      <c r="TLD1" s="53"/>
      <c r="TLE1" s="53"/>
      <c r="TLF1" s="53"/>
      <c r="TLG1" s="53"/>
      <c r="TLH1" s="53"/>
      <c r="TLI1" s="53"/>
      <c r="TLJ1" s="53"/>
      <c r="TLK1" s="53"/>
      <c r="TLL1" s="53"/>
      <c r="TLM1" s="53"/>
      <c r="TLN1" s="53"/>
      <c r="TLO1" s="53"/>
      <c r="TLP1" s="53"/>
      <c r="TLQ1" s="53"/>
      <c r="TLR1" s="53"/>
      <c r="TLS1" s="53"/>
      <c r="TLT1" s="53"/>
      <c r="TLU1" s="53"/>
      <c r="TLV1" s="53"/>
      <c r="TLW1" s="53"/>
      <c r="TLX1" s="53"/>
      <c r="TLY1" s="53"/>
      <c r="TLZ1" s="53"/>
      <c r="TMA1" s="53"/>
      <c r="TMB1" s="53"/>
      <c r="TMC1" s="53"/>
      <c r="TMD1" s="53"/>
      <c r="TME1" s="53"/>
      <c r="TMF1" s="53"/>
      <c r="TMG1" s="53"/>
      <c r="TMH1" s="53"/>
      <c r="TMI1" s="53"/>
      <c r="TMJ1" s="53"/>
      <c r="TMK1" s="53"/>
      <c r="TML1" s="53"/>
      <c r="TMM1" s="53"/>
      <c r="TMN1" s="53"/>
      <c r="TMO1" s="53"/>
      <c r="TMP1" s="53"/>
      <c r="TMQ1" s="53"/>
      <c r="TMR1" s="53"/>
      <c r="TMS1" s="53"/>
      <c r="TMT1" s="53"/>
      <c r="TMU1" s="53"/>
      <c r="TMV1" s="53"/>
      <c r="TMW1" s="53"/>
      <c r="TMX1" s="53"/>
      <c r="TMY1" s="53"/>
      <c r="TMZ1" s="53"/>
      <c r="TNA1" s="53"/>
      <c r="TNB1" s="53"/>
      <c r="TNC1" s="53"/>
      <c r="TND1" s="53"/>
      <c r="TNE1" s="53"/>
      <c r="TNF1" s="53"/>
      <c r="TNG1" s="53"/>
      <c r="TNH1" s="53"/>
      <c r="TNI1" s="53"/>
      <c r="TNJ1" s="53"/>
      <c r="TNK1" s="53"/>
      <c r="TNL1" s="53"/>
      <c r="TNM1" s="53"/>
      <c r="TNN1" s="53"/>
      <c r="TNO1" s="53"/>
      <c r="TNP1" s="53"/>
      <c r="TNQ1" s="53"/>
      <c r="TNR1" s="53"/>
      <c r="TNS1" s="53"/>
      <c r="TNT1" s="53"/>
      <c r="TNU1" s="53"/>
      <c r="TNV1" s="53"/>
      <c r="TNW1" s="53"/>
      <c r="TNX1" s="53"/>
      <c r="TNY1" s="53"/>
      <c r="TNZ1" s="53"/>
      <c r="TOA1" s="53"/>
      <c r="TOB1" s="53"/>
      <c r="TOC1" s="53"/>
      <c r="TOD1" s="53"/>
      <c r="TOE1" s="53"/>
      <c r="TOF1" s="53"/>
      <c r="TOG1" s="53"/>
      <c r="TOH1" s="53"/>
      <c r="TOI1" s="53"/>
      <c r="TOJ1" s="53"/>
      <c r="TOK1" s="53"/>
      <c r="TOL1" s="53"/>
      <c r="TOM1" s="53"/>
      <c r="TON1" s="53"/>
      <c r="TOO1" s="53"/>
      <c r="TOP1" s="53"/>
      <c r="TOQ1" s="53"/>
      <c r="TOR1" s="53"/>
      <c r="TOS1" s="53"/>
      <c r="TOT1" s="53"/>
      <c r="TOU1" s="53"/>
      <c r="TOV1" s="53"/>
      <c r="TOW1" s="53"/>
      <c r="TOX1" s="53"/>
      <c r="TOY1" s="53"/>
      <c r="TOZ1" s="53"/>
      <c r="TPA1" s="53"/>
      <c r="TPB1" s="53"/>
      <c r="TPC1" s="53"/>
      <c r="TPD1" s="53"/>
      <c r="TPE1" s="53"/>
      <c r="TPF1" s="53"/>
      <c r="TPG1" s="53"/>
      <c r="TPH1" s="53"/>
      <c r="TPI1" s="53"/>
      <c r="TPJ1" s="53"/>
      <c r="TPK1" s="53"/>
      <c r="TPL1" s="53"/>
      <c r="TPM1" s="53"/>
      <c r="TPN1" s="53"/>
      <c r="TPO1" s="53"/>
      <c r="TPP1" s="53"/>
      <c r="TPQ1" s="53"/>
      <c r="TPR1" s="53"/>
      <c r="TPS1" s="53"/>
      <c r="TPT1" s="53"/>
      <c r="TPU1" s="53"/>
      <c r="TPV1" s="53"/>
      <c r="TPW1" s="53"/>
      <c r="TPX1" s="53"/>
      <c r="TPY1" s="53"/>
      <c r="TPZ1" s="53"/>
      <c r="TQA1" s="53"/>
      <c r="TQB1" s="53"/>
      <c r="TQC1" s="53"/>
      <c r="TQD1" s="53"/>
      <c r="TQE1" s="53"/>
      <c r="TQF1" s="53"/>
      <c r="TQG1" s="53"/>
      <c r="TQH1" s="53"/>
      <c r="TQI1" s="53"/>
      <c r="TQJ1" s="53"/>
      <c r="TQK1" s="53"/>
      <c r="TQL1" s="53"/>
      <c r="TQM1" s="53"/>
      <c r="TQN1" s="53"/>
      <c r="TQO1" s="53"/>
      <c r="TQP1" s="53"/>
      <c r="TQQ1" s="53"/>
      <c r="TQR1" s="53"/>
      <c r="TQS1" s="53"/>
      <c r="TQT1" s="53"/>
      <c r="TQU1" s="53"/>
      <c r="TQV1" s="53"/>
      <c r="TQW1" s="53"/>
      <c r="TQX1" s="53"/>
      <c r="TQY1" s="53"/>
      <c r="TQZ1" s="53"/>
      <c r="TRA1" s="53"/>
      <c r="TRB1" s="53"/>
      <c r="TRC1" s="53"/>
      <c r="TRD1" s="53"/>
      <c r="TRE1" s="53"/>
      <c r="TRF1" s="53"/>
      <c r="TRG1" s="53"/>
      <c r="TRH1" s="53"/>
      <c r="TRI1" s="53"/>
      <c r="TRJ1" s="53"/>
      <c r="TRK1" s="53"/>
      <c r="TRL1" s="53"/>
      <c r="TRM1" s="53"/>
      <c r="TRN1" s="53"/>
      <c r="TRO1" s="53"/>
      <c r="TRP1" s="53"/>
      <c r="TRQ1" s="53"/>
      <c r="TRR1" s="53"/>
      <c r="TRS1" s="53"/>
      <c r="TRT1" s="53"/>
      <c r="TRU1" s="53"/>
      <c r="TRV1" s="53"/>
      <c r="TRW1" s="53"/>
      <c r="TRX1" s="53"/>
      <c r="TRY1" s="53"/>
      <c r="TRZ1" s="53"/>
      <c r="TSA1" s="53"/>
      <c r="TSB1" s="53"/>
      <c r="TSC1" s="53"/>
      <c r="TSD1" s="53"/>
      <c r="TSE1" s="53"/>
      <c r="TSF1" s="53"/>
      <c r="TSG1" s="53"/>
      <c r="TSH1" s="53"/>
      <c r="TSI1" s="53"/>
      <c r="TSJ1" s="53"/>
      <c r="TSK1" s="53"/>
      <c r="TSL1" s="53"/>
      <c r="TSM1" s="53"/>
      <c r="TSN1" s="53"/>
      <c r="TSO1" s="53"/>
      <c r="TSP1" s="53"/>
      <c r="TSQ1" s="53"/>
      <c r="TSR1" s="53"/>
      <c r="TSS1" s="53"/>
      <c r="TST1" s="53"/>
      <c r="TSU1" s="53"/>
      <c r="TSV1" s="53"/>
      <c r="TSW1" s="53"/>
      <c r="TSX1" s="53"/>
      <c r="TSY1" s="53"/>
      <c r="TSZ1" s="53"/>
      <c r="TTA1" s="53"/>
      <c r="TTB1" s="53"/>
      <c r="TTC1" s="53"/>
      <c r="TTD1" s="53"/>
      <c r="TTE1" s="53"/>
      <c r="TTF1" s="53"/>
      <c r="TTG1" s="53"/>
      <c r="TTH1" s="53"/>
      <c r="TTI1" s="53"/>
      <c r="TTJ1" s="53"/>
      <c r="TTK1" s="53"/>
      <c r="TTL1" s="53"/>
      <c r="TTM1" s="53"/>
      <c r="TTN1" s="53"/>
      <c r="TTO1" s="53"/>
      <c r="TTP1" s="53"/>
      <c r="TTQ1" s="53"/>
      <c r="TTR1" s="53"/>
      <c r="TTS1" s="53"/>
      <c r="TTT1" s="53"/>
      <c r="TTU1" s="53"/>
      <c r="TTV1" s="53"/>
      <c r="TTW1" s="53"/>
      <c r="TTX1" s="53"/>
      <c r="TTY1" s="53"/>
      <c r="TTZ1" s="53"/>
      <c r="TUA1" s="53"/>
      <c r="TUB1" s="53"/>
      <c r="TUC1" s="53"/>
      <c r="TUD1" s="53"/>
      <c r="TUE1" s="53"/>
      <c r="TUF1" s="53"/>
      <c r="TUG1" s="53"/>
      <c r="TUH1" s="53"/>
      <c r="TUI1" s="53"/>
      <c r="TUJ1" s="53"/>
      <c r="TUK1" s="53"/>
      <c r="TUL1" s="53"/>
      <c r="TUM1" s="53"/>
      <c r="TUN1" s="53"/>
      <c r="TUO1" s="53"/>
      <c r="TUP1" s="53"/>
      <c r="TUQ1" s="53"/>
      <c r="TUR1" s="53"/>
      <c r="TUS1" s="53"/>
      <c r="TUT1" s="53"/>
      <c r="TUU1" s="53"/>
      <c r="TUV1" s="53"/>
      <c r="TUW1" s="53"/>
      <c r="TUX1" s="53"/>
      <c r="TUY1" s="53"/>
      <c r="TUZ1" s="53"/>
      <c r="TVA1" s="53"/>
      <c r="TVB1" s="53"/>
      <c r="TVC1" s="53"/>
      <c r="TVD1" s="53"/>
      <c r="TVE1" s="53"/>
      <c r="TVF1" s="53"/>
      <c r="TVG1" s="53"/>
      <c r="TVH1" s="53"/>
      <c r="TVI1" s="53"/>
      <c r="TVJ1" s="53"/>
      <c r="TVK1" s="53"/>
      <c r="TVL1" s="53"/>
      <c r="TVM1" s="53"/>
      <c r="TVN1" s="53"/>
      <c r="TVO1" s="53"/>
      <c r="TVP1" s="53"/>
      <c r="TVQ1" s="53"/>
      <c r="TVR1" s="53"/>
      <c r="TVS1" s="53"/>
      <c r="TVT1" s="53"/>
      <c r="TVU1" s="53"/>
      <c r="TVV1" s="53"/>
      <c r="TVW1" s="53"/>
      <c r="TVX1" s="53"/>
      <c r="TVY1" s="53"/>
      <c r="TVZ1" s="53"/>
      <c r="TWA1" s="53"/>
      <c r="TWB1" s="53"/>
      <c r="TWC1" s="53"/>
      <c r="TWD1" s="53"/>
      <c r="TWE1" s="53"/>
      <c r="TWF1" s="53"/>
      <c r="TWG1" s="53"/>
      <c r="TWH1" s="53"/>
      <c r="TWI1" s="53"/>
      <c r="TWJ1" s="53"/>
      <c r="TWK1" s="53"/>
      <c r="TWL1" s="53"/>
      <c r="TWM1" s="53"/>
      <c r="TWN1" s="53"/>
      <c r="TWO1" s="53"/>
      <c r="TWP1" s="53"/>
      <c r="TWQ1" s="53"/>
      <c r="TWR1" s="53"/>
      <c r="TWS1" s="53"/>
      <c r="TWT1" s="53"/>
      <c r="TWU1" s="53"/>
      <c r="TWV1" s="53"/>
      <c r="TWW1" s="53"/>
      <c r="TWX1" s="53"/>
      <c r="TWY1" s="53"/>
      <c r="TWZ1" s="53"/>
      <c r="TXA1" s="53"/>
      <c r="TXB1" s="53"/>
      <c r="TXC1" s="53"/>
      <c r="TXD1" s="53"/>
      <c r="TXE1" s="53"/>
      <c r="TXF1" s="53"/>
      <c r="TXG1" s="53"/>
      <c r="TXH1" s="53"/>
      <c r="TXI1" s="53"/>
      <c r="TXJ1" s="53"/>
      <c r="TXK1" s="53"/>
      <c r="TXL1" s="53"/>
      <c r="TXM1" s="53"/>
      <c r="TXN1" s="53"/>
      <c r="TXO1" s="53"/>
      <c r="TXP1" s="53"/>
      <c r="TXQ1" s="53"/>
      <c r="TXR1" s="53"/>
      <c r="TXS1" s="53"/>
      <c r="TXT1" s="53"/>
      <c r="TXU1" s="53"/>
      <c r="TXV1" s="53"/>
      <c r="TXW1" s="53"/>
      <c r="TXX1" s="53"/>
      <c r="TXY1" s="53"/>
      <c r="TXZ1" s="53"/>
      <c r="TYA1" s="53"/>
      <c r="TYB1" s="53"/>
      <c r="TYC1" s="53"/>
      <c r="TYD1" s="53"/>
      <c r="TYE1" s="53"/>
      <c r="TYF1" s="53"/>
      <c r="TYG1" s="53"/>
      <c r="TYH1" s="53"/>
      <c r="TYI1" s="53"/>
      <c r="TYJ1" s="53"/>
      <c r="TYK1" s="53"/>
      <c r="TYL1" s="53"/>
      <c r="TYM1" s="53"/>
      <c r="TYN1" s="53"/>
      <c r="TYO1" s="53"/>
      <c r="TYP1" s="53"/>
      <c r="TYQ1" s="53"/>
      <c r="TYR1" s="53"/>
      <c r="TYS1" s="53"/>
      <c r="TYT1" s="53"/>
      <c r="TYU1" s="53"/>
      <c r="TYV1" s="53"/>
      <c r="TYW1" s="53"/>
      <c r="TYX1" s="53"/>
      <c r="TYY1" s="53"/>
      <c r="TYZ1" s="53"/>
      <c r="TZA1" s="53"/>
      <c r="TZB1" s="53"/>
      <c r="TZC1" s="53"/>
      <c r="TZD1" s="53"/>
      <c r="TZE1" s="53"/>
      <c r="TZF1" s="53"/>
      <c r="TZG1" s="53"/>
      <c r="TZH1" s="53"/>
      <c r="TZI1" s="53"/>
      <c r="TZJ1" s="53"/>
      <c r="TZK1" s="53"/>
      <c r="TZL1" s="53"/>
      <c r="TZM1" s="53"/>
      <c r="TZN1" s="53"/>
      <c r="TZO1" s="53"/>
      <c r="TZP1" s="53"/>
      <c r="TZQ1" s="53"/>
      <c r="TZR1" s="53"/>
      <c r="TZS1" s="53"/>
      <c r="TZT1" s="53"/>
      <c r="TZU1" s="53"/>
      <c r="TZV1" s="53"/>
      <c r="TZW1" s="53"/>
      <c r="TZX1" s="53"/>
      <c r="TZY1" s="53"/>
      <c r="TZZ1" s="53"/>
      <c r="UAA1" s="53"/>
      <c r="UAB1" s="53"/>
      <c r="UAC1" s="53"/>
      <c r="UAD1" s="53"/>
      <c r="UAE1" s="53"/>
      <c r="UAF1" s="53"/>
      <c r="UAG1" s="53"/>
      <c r="UAH1" s="53"/>
      <c r="UAI1" s="53"/>
      <c r="UAJ1" s="53"/>
      <c r="UAK1" s="53"/>
      <c r="UAL1" s="53"/>
      <c r="UAM1" s="53"/>
      <c r="UAN1" s="53"/>
      <c r="UAO1" s="53"/>
      <c r="UAP1" s="53"/>
      <c r="UAQ1" s="53"/>
      <c r="UAR1" s="53"/>
      <c r="UAS1" s="53"/>
      <c r="UAT1" s="53"/>
      <c r="UAU1" s="53"/>
      <c r="UAV1" s="53"/>
      <c r="UAW1" s="53"/>
      <c r="UAX1" s="53"/>
      <c r="UAY1" s="53"/>
      <c r="UAZ1" s="53"/>
      <c r="UBA1" s="53"/>
      <c r="UBB1" s="53"/>
      <c r="UBC1" s="53"/>
      <c r="UBD1" s="53"/>
      <c r="UBE1" s="53"/>
      <c r="UBF1" s="53"/>
      <c r="UBG1" s="53"/>
      <c r="UBH1" s="53"/>
      <c r="UBI1" s="53"/>
      <c r="UBJ1" s="53"/>
      <c r="UBK1" s="53"/>
      <c r="UBL1" s="53"/>
      <c r="UBM1" s="53"/>
      <c r="UBN1" s="53"/>
      <c r="UBO1" s="53"/>
      <c r="UBP1" s="53"/>
      <c r="UBQ1" s="53"/>
      <c r="UBR1" s="53"/>
      <c r="UBS1" s="53"/>
      <c r="UBT1" s="53"/>
      <c r="UBU1" s="53"/>
      <c r="UBV1" s="53"/>
      <c r="UBW1" s="53"/>
      <c r="UBX1" s="53"/>
      <c r="UBY1" s="53"/>
      <c r="UBZ1" s="53"/>
      <c r="UCA1" s="53"/>
      <c r="UCB1" s="53"/>
      <c r="UCC1" s="53"/>
      <c r="UCD1" s="53"/>
      <c r="UCE1" s="53"/>
      <c r="UCF1" s="53"/>
      <c r="UCG1" s="53"/>
      <c r="UCH1" s="53"/>
      <c r="UCI1" s="53"/>
      <c r="UCJ1" s="53"/>
      <c r="UCK1" s="53"/>
      <c r="UCL1" s="53"/>
      <c r="UCM1" s="53"/>
      <c r="UCN1" s="53"/>
      <c r="UCO1" s="53"/>
      <c r="UCP1" s="53"/>
      <c r="UCQ1" s="53"/>
      <c r="UCR1" s="53"/>
      <c r="UCS1" s="53"/>
      <c r="UCT1" s="53"/>
      <c r="UCU1" s="53"/>
      <c r="UCV1" s="53"/>
      <c r="UCW1" s="53"/>
      <c r="UCX1" s="53"/>
      <c r="UCY1" s="53"/>
      <c r="UCZ1" s="53"/>
      <c r="UDA1" s="53"/>
      <c r="UDB1" s="53"/>
      <c r="UDC1" s="53"/>
      <c r="UDD1" s="53"/>
      <c r="UDE1" s="53"/>
      <c r="UDF1" s="53"/>
      <c r="UDG1" s="53"/>
      <c r="UDH1" s="53"/>
      <c r="UDI1" s="53"/>
      <c r="UDJ1" s="53"/>
      <c r="UDK1" s="53"/>
      <c r="UDL1" s="53"/>
      <c r="UDM1" s="53"/>
      <c r="UDN1" s="53"/>
      <c r="UDO1" s="53"/>
      <c r="UDP1" s="53"/>
      <c r="UDQ1" s="53"/>
      <c r="UDR1" s="53"/>
      <c r="UDS1" s="53"/>
      <c r="UDT1" s="53"/>
      <c r="UDU1" s="53"/>
      <c r="UDV1" s="53"/>
      <c r="UDW1" s="53"/>
      <c r="UDX1" s="53"/>
      <c r="UDY1" s="53"/>
      <c r="UDZ1" s="53"/>
      <c r="UEA1" s="53"/>
      <c r="UEB1" s="53"/>
      <c r="UEC1" s="53"/>
      <c r="UED1" s="53"/>
      <c r="UEE1" s="53"/>
      <c r="UEF1" s="53"/>
      <c r="UEG1" s="53"/>
      <c r="UEH1" s="53"/>
      <c r="UEI1" s="53"/>
      <c r="UEJ1" s="53"/>
      <c r="UEK1" s="53"/>
      <c r="UEL1" s="53"/>
      <c r="UEM1" s="53"/>
      <c r="UEN1" s="53"/>
      <c r="UEO1" s="53"/>
      <c r="UEP1" s="53"/>
      <c r="UEQ1" s="53"/>
      <c r="UER1" s="53"/>
      <c r="UES1" s="53"/>
      <c r="UET1" s="53"/>
      <c r="UEU1" s="53"/>
      <c r="UEV1" s="53"/>
      <c r="UEW1" s="53"/>
      <c r="UEX1" s="53"/>
      <c r="UEY1" s="53"/>
      <c r="UEZ1" s="53"/>
      <c r="UFA1" s="53"/>
      <c r="UFB1" s="53"/>
      <c r="UFC1" s="53"/>
      <c r="UFD1" s="53"/>
      <c r="UFE1" s="53"/>
      <c r="UFF1" s="53"/>
      <c r="UFG1" s="53"/>
      <c r="UFH1" s="53"/>
      <c r="UFI1" s="53"/>
      <c r="UFJ1" s="53"/>
      <c r="UFK1" s="53"/>
      <c r="UFL1" s="53"/>
      <c r="UFM1" s="53"/>
      <c r="UFN1" s="53"/>
      <c r="UFO1" s="53"/>
      <c r="UFP1" s="53"/>
      <c r="UFQ1" s="53"/>
      <c r="UFR1" s="53"/>
      <c r="UFS1" s="53"/>
      <c r="UFT1" s="53"/>
      <c r="UFU1" s="53"/>
      <c r="UFV1" s="53"/>
      <c r="UFW1" s="53"/>
      <c r="UFX1" s="53"/>
      <c r="UFY1" s="53"/>
      <c r="UFZ1" s="53"/>
      <c r="UGA1" s="53"/>
      <c r="UGB1" s="53"/>
      <c r="UGC1" s="53"/>
      <c r="UGD1" s="53"/>
      <c r="UGE1" s="53"/>
      <c r="UGF1" s="53"/>
      <c r="UGG1" s="53"/>
      <c r="UGH1" s="53"/>
      <c r="UGI1" s="53"/>
      <c r="UGJ1" s="53"/>
      <c r="UGK1" s="53"/>
      <c r="UGL1" s="53"/>
      <c r="UGM1" s="53"/>
      <c r="UGN1" s="53"/>
      <c r="UGO1" s="53"/>
      <c r="UGP1" s="53"/>
      <c r="UGQ1" s="53"/>
      <c r="UGR1" s="53"/>
      <c r="UGS1" s="53"/>
      <c r="UGT1" s="53"/>
      <c r="UGU1" s="53"/>
      <c r="UGV1" s="53"/>
      <c r="UGW1" s="53"/>
      <c r="UGX1" s="53"/>
      <c r="UGY1" s="53"/>
      <c r="UGZ1" s="53"/>
      <c r="UHA1" s="53"/>
      <c r="UHB1" s="53"/>
      <c r="UHC1" s="53"/>
      <c r="UHD1" s="53"/>
      <c r="UHE1" s="53"/>
      <c r="UHF1" s="53"/>
      <c r="UHG1" s="53"/>
      <c r="UHH1" s="53"/>
      <c r="UHI1" s="53"/>
      <c r="UHJ1" s="53"/>
      <c r="UHK1" s="53"/>
      <c r="UHL1" s="53"/>
      <c r="UHM1" s="53"/>
      <c r="UHN1" s="53"/>
      <c r="UHO1" s="53"/>
      <c r="UHP1" s="53"/>
      <c r="UHQ1" s="53"/>
      <c r="UHR1" s="53"/>
      <c r="UHS1" s="53"/>
      <c r="UHT1" s="53"/>
      <c r="UHU1" s="53"/>
      <c r="UHV1" s="53"/>
      <c r="UHW1" s="53"/>
      <c r="UHX1" s="53"/>
      <c r="UHY1" s="53"/>
      <c r="UHZ1" s="53"/>
      <c r="UIA1" s="53"/>
      <c r="UIB1" s="53"/>
      <c r="UIC1" s="53"/>
      <c r="UID1" s="53"/>
      <c r="UIE1" s="53"/>
      <c r="UIF1" s="53"/>
      <c r="UIG1" s="53"/>
      <c r="UIH1" s="53"/>
      <c r="UII1" s="53"/>
      <c r="UIJ1" s="53"/>
      <c r="UIK1" s="53"/>
      <c r="UIL1" s="53"/>
      <c r="UIM1" s="53"/>
      <c r="UIN1" s="53"/>
      <c r="UIO1" s="53"/>
      <c r="UIP1" s="53"/>
      <c r="UIQ1" s="53"/>
      <c r="UIR1" s="53"/>
      <c r="UIS1" s="53"/>
      <c r="UIT1" s="53"/>
      <c r="UIU1" s="53"/>
      <c r="UIV1" s="53"/>
      <c r="UIW1" s="53"/>
      <c r="UIX1" s="53"/>
      <c r="UIY1" s="53"/>
      <c r="UIZ1" s="53"/>
      <c r="UJA1" s="53"/>
      <c r="UJB1" s="53"/>
      <c r="UJC1" s="53"/>
      <c r="UJD1" s="53"/>
      <c r="UJE1" s="53"/>
      <c r="UJF1" s="53"/>
      <c r="UJG1" s="53"/>
      <c r="UJH1" s="53"/>
      <c r="UJI1" s="53"/>
      <c r="UJJ1" s="53"/>
      <c r="UJK1" s="53"/>
      <c r="UJL1" s="53"/>
      <c r="UJM1" s="53"/>
      <c r="UJN1" s="53"/>
      <c r="UJO1" s="53"/>
      <c r="UJP1" s="53"/>
      <c r="UJQ1" s="53"/>
      <c r="UJR1" s="53"/>
      <c r="UJS1" s="53"/>
      <c r="UJT1" s="53"/>
      <c r="UJU1" s="53"/>
      <c r="UJV1" s="53"/>
      <c r="UJW1" s="53"/>
      <c r="UJX1" s="53"/>
      <c r="UJY1" s="53"/>
      <c r="UJZ1" s="53"/>
      <c r="UKA1" s="53"/>
      <c r="UKB1" s="53"/>
      <c r="UKC1" s="53"/>
      <c r="UKD1" s="53"/>
      <c r="UKE1" s="53"/>
      <c r="UKF1" s="53"/>
      <c r="UKG1" s="53"/>
      <c r="UKH1" s="53"/>
      <c r="UKI1" s="53"/>
      <c r="UKJ1" s="53"/>
      <c r="UKK1" s="53"/>
      <c r="UKL1" s="53"/>
      <c r="UKM1" s="53"/>
      <c r="UKN1" s="53"/>
      <c r="UKO1" s="53"/>
      <c r="UKP1" s="53"/>
      <c r="UKQ1" s="53"/>
      <c r="UKR1" s="53"/>
      <c r="UKS1" s="53"/>
      <c r="UKT1" s="53"/>
      <c r="UKU1" s="53"/>
      <c r="UKV1" s="53"/>
      <c r="UKW1" s="53"/>
      <c r="UKX1" s="53"/>
      <c r="UKY1" s="53"/>
      <c r="UKZ1" s="53"/>
      <c r="ULA1" s="53"/>
      <c r="ULB1" s="53"/>
      <c r="ULC1" s="53"/>
      <c r="ULD1" s="53"/>
      <c r="ULE1" s="53"/>
      <c r="ULF1" s="53"/>
      <c r="ULG1" s="53"/>
      <c r="ULH1" s="53"/>
      <c r="ULI1" s="53"/>
      <c r="ULJ1" s="53"/>
      <c r="ULK1" s="53"/>
      <c r="ULL1" s="53"/>
      <c r="ULM1" s="53"/>
      <c r="ULN1" s="53"/>
      <c r="ULO1" s="53"/>
      <c r="ULP1" s="53"/>
      <c r="ULQ1" s="53"/>
      <c r="ULR1" s="53"/>
      <c r="ULS1" s="53"/>
      <c r="ULT1" s="53"/>
      <c r="ULU1" s="53"/>
      <c r="ULV1" s="53"/>
      <c r="ULW1" s="53"/>
      <c r="ULX1" s="53"/>
      <c r="ULY1" s="53"/>
      <c r="ULZ1" s="53"/>
      <c r="UMA1" s="53"/>
      <c r="UMB1" s="53"/>
      <c r="UMC1" s="53"/>
      <c r="UMD1" s="53"/>
      <c r="UME1" s="53"/>
      <c r="UMF1" s="53"/>
      <c r="UMG1" s="53"/>
      <c r="UMH1" s="53"/>
      <c r="UMI1" s="53"/>
      <c r="UMJ1" s="53"/>
      <c r="UMK1" s="53"/>
      <c r="UML1" s="53"/>
      <c r="UMM1" s="53"/>
      <c r="UMN1" s="53"/>
      <c r="UMO1" s="53"/>
      <c r="UMP1" s="53"/>
      <c r="UMQ1" s="53"/>
      <c r="UMR1" s="53"/>
      <c r="UMS1" s="53"/>
      <c r="UMT1" s="53"/>
      <c r="UMU1" s="53"/>
      <c r="UMV1" s="53"/>
      <c r="UMW1" s="53"/>
      <c r="UMX1" s="53"/>
      <c r="UMY1" s="53"/>
      <c r="UMZ1" s="53"/>
      <c r="UNA1" s="53"/>
      <c r="UNB1" s="53"/>
      <c r="UNC1" s="53"/>
      <c r="UND1" s="53"/>
      <c r="UNE1" s="53"/>
      <c r="UNF1" s="53"/>
      <c r="UNG1" s="53"/>
      <c r="UNH1" s="53"/>
      <c r="UNI1" s="53"/>
      <c r="UNJ1" s="53"/>
      <c r="UNK1" s="53"/>
      <c r="UNL1" s="53"/>
      <c r="UNM1" s="53"/>
      <c r="UNN1" s="53"/>
      <c r="UNO1" s="53"/>
      <c r="UNP1" s="53"/>
      <c r="UNQ1" s="53"/>
      <c r="UNR1" s="53"/>
      <c r="UNS1" s="53"/>
      <c r="UNT1" s="53"/>
      <c r="UNU1" s="53"/>
      <c r="UNV1" s="53"/>
      <c r="UNW1" s="53"/>
      <c r="UNX1" s="53"/>
      <c r="UNY1" s="53"/>
      <c r="UNZ1" s="53"/>
      <c r="UOA1" s="53"/>
      <c r="UOB1" s="53"/>
      <c r="UOC1" s="53"/>
      <c r="UOD1" s="53"/>
      <c r="UOE1" s="53"/>
      <c r="UOF1" s="53"/>
      <c r="UOG1" s="53"/>
      <c r="UOH1" s="53"/>
      <c r="UOI1" s="53"/>
      <c r="UOJ1" s="53"/>
      <c r="UOK1" s="53"/>
      <c r="UOL1" s="53"/>
      <c r="UOM1" s="53"/>
      <c r="UON1" s="53"/>
      <c r="UOO1" s="53"/>
      <c r="UOP1" s="53"/>
      <c r="UOQ1" s="53"/>
      <c r="UOR1" s="53"/>
      <c r="UOS1" s="53"/>
      <c r="UOT1" s="53"/>
      <c r="UOU1" s="53"/>
      <c r="UOV1" s="53"/>
      <c r="UOW1" s="53"/>
      <c r="UOX1" s="53"/>
      <c r="UOY1" s="53"/>
      <c r="UOZ1" s="53"/>
      <c r="UPA1" s="53"/>
      <c r="UPB1" s="53"/>
      <c r="UPC1" s="53"/>
      <c r="UPD1" s="53"/>
      <c r="UPE1" s="53"/>
      <c r="UPF1" s="53"/>
      <c r="UPG1" s="53"/>
      <c r="UPH1" s="53"/>
      <c r="UPI1" s="53"/>
      <c r="UPJ1" s="53"/>
      <c r="UPK1" s="53"/>
      <c r="UPL1" s="53"/>
      <c r="UPM1" s="53"/>
      <c r="UPN1" s="53"/>
      <c r="UPO1" s="53"/>
      <c r="UPP1" s="53"/>
      <c r="UPQ1" s="53"/>
      <c r="UPR1" s="53"/>
      <c r="UPS1" s="53"/>
      <c r="UPT1" s="53"/>
      <c r="UPU1" s="53"/>
      <c r="UPV1" s="53"/>
      <c r="UPW1" s="53"/>
      <c r="UPX1" s="53"/>
      <c r="UPY1" s="53"/>
      <c r="UPZ1" s="53"/>
      <c r="UQA1" s="53"/>
      <c r="UQB1" s="53"/>
      <c r="UQC1" s="53"/>
      <c r="UQD1" s="53"/>
      <c r="UQE1" s="53"/>
      <c r="UQF1" s="53"/>
      <c r="UQG1" s="53"/>
      <c r="UQH1" s="53"/>
      <c r="UQI1" s="53"/>
      <c r="UQJ1" s="53"/>
      <c r="UQK1" s="53"/>
      <c r="UQL1" s="53"/>
      <c r="UQM1" s="53"/>
      <c r="UQN1" s="53"/>
      <c r="UQO1" s="53"/>
      <c r="UQP1" s="53"/>
      <c r="UQQ1" s="53"/>
      <c r="UQR1" s="53"/>
      <c r="UQS1" s="53"/>
      <c r="UQT1" s="53"/>
      <c r="UQU1" s="53"/>
      <c r="UQV1" s="53"/>
      <c r="UQW1" s="53"/>
      <c r="UQX1" s="53"/>
      <c r="UQY1" s="53"/>
      <c r="UQZ1" s="53"/>
      <c r="URA1" s="53"/>
      <c r="URB1" s="53"/>
      <c r="URC1" s="53"/>
      <c r="URD1" s="53"/>
      <c r="URE1" s="53"/>
      <c r="URF1" s="53"/>
      <c r="URG1" s="53"/>
      <c r="URH1" s="53"/>
      <c r="URI1" s="53"/>
      <c r="URJ1" s="53"/>
      <c r="URK1" s="53"/>
      <c r="URL1" s="53"/>
      <c r="URM1" s="53"/>
      <c r="URN1" s="53"/>
      <c r="URO1" s="53"/>
      <c r="URP1" s="53"/>
      <c r="URQ1" s="53"/>
      <c r="URR1" s="53"/>
      <c r="URS1" s="53"/>
      <c r="URT1" s="53"/>
      <c r="URU1" s="53"/>
      <c r="URV1" s="53"/>
      <c r="URW1" s="53"/>
      <c r="URX1" s="53"/>
      <c r="URY1" s="53"/>
      <c r="URZ1" s="53"/>
      <c r="USA1" s="53"/>
      <c r="USB1" s="53"/>
      <c r="USC1" s="53"/>
      <c r="USD1" s="53"/>
      <c r="USE1" s="53"/>
      <c r="USF1" s="53"/>
      <c r="USG1" s="53"/>
      <c r="USH1" s="53"/>
      <c r="USI1" s="53"/>
      <c r="USJ1" s="53"/>
      <c r="USK1" s="53"/>
      <c r="USL1" s="53"/>
      <c r="USM1" s="53"/>
      <c r="USN1" s="53"/>
      <c r="USO1" s="53"/>
      <c r="USP1" s="53"/>
      <c r="USQ1" s="53"/>
      <c r="USR1" s="53"/>
      <c r="USS1" s="53"/>
      <c r="UST1" s="53"/>
      <c r="USU1" s="53"/>
      <c r="USV1" s="53"/>
      <c r="USW1" s="53"/>
      <c r="USX1" s="53"/>
      <c r="USY1" s="53"/>
      <c r="USZ1" s="53"/>
      <c r="UTA1" s="53"/>
      <c r="UTB1" s="53"/>
      <c r="UTC1" s="53"/>
      <c r="UTD1" s="53"/>
      <c r="UTE1" s="53"/>
      <c r="UTF1" s="53"/>
      <c r="UTG1" s="53"/>
      <c r="UTH1" s="53"/>
      <c r="UTI1" s="53"/>
      <c r="UTJ1" s="53"/>
      <c r="UTK1" s="53"/>
      <c r="UTL1" s="53"/>
      <c r="UTM1" s="53"/>
      <c r="UTN1" s="53"/>
      <c r="UTO1" s="53"/>
      <c r="UTP1" s="53"/>
      <c r="UTQ1" s="53"/>
      <c r="UTR1" s="53"/>
      <c r="UTS1" s="53"/>
      <c r="UTT1" s="53"/>
      <c r="UTU1" s="53"/>
      <c r="UTV1" s="53"/>
      <c r="UTW1" s="53"/>
      <c r="UTX1" s="53"/>
      <c r="UTY1" s="53"/>
      <c r="UTZ1" s="53"/>
      <c r="UUA1" s="53"/>
      <c r="UUB1" s="53"/>
      <c r="UUC1" s="53"/>
      <c r="UUD1" s="53"/>
      <c r="UUE1" s="53"/>
      <c r="UUF1" s="53"/>
      <c r="UUG1" s="53"/>
      <c r="UUH1" s="53"/>
      <c r="UUI1" s="53"/>
      <c r="UUJ1" s="53"/>
      <c r="UUK1" s="53"/>
      <c r="UUL1" s="53"/>
      <c r="UUM1" s="53"/>
      <c r="UUN1" s="53"/>
      <c r="UUO1" s="53"/>
      <c r="UUP1" s="53"/>
      <c r="UUQ1" s="53"/>
      <c r="UUR1" s="53"/>
      <c r="UUS1" s="53"/>
      <c r="UUT1" s="53"/>
      <c r="UUU1" s="53"/>
      <c r="UUV1" s="53"/>
      <c r="UUW1" s="53"/>
      <c r="UUX1" s="53"/>
      <c r="UUY1" s="53"/>
      <c r="UUZ1" s="53"/>
      <c r="UVA1" s="53"/>
      <c r="UVB1" s="53"/>
      <c r="UVC1" s="53"/>
      <c r="UVD1" s="53"/>
      <c r="UVE1" s="53"/>
      <c r="UVF1" s="53"/>
      <c r="UVG1" s="53"/>
      <c r="UVH1" s="53"/>
      <c r="UVI1" s="53"/>
      <c r="UVJ1" s="53"/>
      <c r="UVK1" s="53"/>
      <c r="UVL1" s="53"/>
      <c r="UVM1" s="53"/>
      <c r="UVN1" s="53"/>
      <c r="UVO1" s="53"/>
      <c r="UVP1" s="53"/>
      <c r="UVQ1" s="53"/>
      <c r="UVR1" s="53"/>
      <c r="UVS1" s="53"/>
      <c r="UVT1" s="53"/>
      <c r="UVU1" s="53"/>
      <c r="UVV1" s="53"/>
      <c r="UVW1" s="53"/>
      <c r="UVX1" s="53"/>
      <c r="UVY1" s="53"/>
      <c r="UVZ1" s="53"/>
      <c r="UWA1" s="53"/>
      <c r="UWB1" s="53"/>
      <c r="UWC1" s="53"/>
      <c r="UWD1" s="53"/>
      <c r="UWE1" s="53"/>
      <c r="UWF1" s="53"/>
      <c r="UWG1" s="53"/>
      <c r="UWH1" s="53"/>
      <c r="UWI1" s="53"/>
      <c r="UWJ1" s="53"/>
      <c r="UWK1" s="53"/>
      <c r="UWL1" s="53"/>
      <c r="UWM1" s="53"/>
      <c r="UWN1" s="53"/>
      <c r="UWO1" s="53"/>
      <c r="UWP1" s="53"/>
      <c r="UWQ1" s="53"/>
      <c r="UWR1" s="53"/>
      <c r="UWS1" s="53"/>
      <c r="UWT1" s="53"/>
      <c r="UWU1" s="53"/>
      <c r="UWV1" s="53"/>
      <c r="UWW1" s="53"/>
      <c r="UWX1" s="53"/>
      <c r="UWY1" s="53"/>
      <c r="UWZ1" s="53"/>
      <c r="UXA1" s="53"/>
      <c r="UXB1" s="53"/>
      <c r="UXC1" s="53"/>
      <c r="UXD1" s="53"/>
      <c r="UXE1" s="53"/>
      <c r="UXF1" s="53"/>
      <c r="UXG1" s="53"/>
      <c r="UXH1" s="53"/>
      <c r="UXI1" s="53"/>
      <c r="UXJ1" s="53"/>
      <c r="UXK1" s="53"/>
      <c r="UXL1" s="53"/>
      <c r="UXM1" s="53"/>
      <c r="UXN1" s="53"/>
      <c r="UXO1" s="53"/>
      <c r="UXP1" s="53"/>
      <c r="UXQ1" s="53"/>
      <c r="UXR1" s="53"/>
      <c r="UXS1" s="53"/>
      <c r="UXT1" s="53"/>
      <c r="UXU1" s="53"/>
      <c r="UXV1" s="53"/>
      <c r="UXW1" s="53"/>
      <c r="UXX1" s="53"/>
      <c r="UXY1" s="53"/>
      <c r="UXZ1" s="53"/>
      <c r="UYA1" s="53"/>
      <c r="UYB1" s="53"/>
      <c r="UYC1" s="53"/>
      <c r="UYD1" s="53"/>
      <c r="UYE1" s="53"/>
      <c r="UYF1" s="53"/>
      <c r="UYG1" s="53"/>
      <c r="UYH1" s="53"/>
      <c r="UYI1" s="53"/>
      <c r="UYJ1" s="53"/>
      <c r="UYK1" s="53"/>
      <c r="UYL1" s="53"/>
      <c r="UYM1" s="53"/>
      <c r="UYN1" s="53"/>
      <c r="UYO1" s="53"/>
      <c r="UYP1" s="53"/>
      <c r="UYQ1" s="53"/>
      <c r="UYR1" s="53"/>
      <c r="UYS1" s="53"/>
      <c r="UYT1" s="53"/>
      <c r="UYU1" s="53"/>
      <c r="UYV1" s="53"/>
      <c r="UYW1" s="53"/>
      <c r="UYX1" s="53"/>
      <c r="UYY1" s="53"/>
      <c r="UYZ1" s="53"/>
      <c r="UZA1" s="53"/>
      <c r="UZB1" s="53"/>
      <c r="UZC1" s="53"/>
      <c r="UZD1" s="53"/>
      <c r="UZE1" s="53"/>
      <c r="UZF1" s="53"/>
      <c r="UZG1" s="53"/>
      <c r="UZH1" s="53"/>
      <c r="UZI1" s="53"/>
      <c r="UZJ1" s="53"/>
      <c r="UZK1" s="53"/>
      <c r="UZL1" s="53"/>
      <c r="UZM1" s="53"/>
      <c r="UZN1" s="53"/>
      <c r="UZO1" s="53"/>
      <c r="UZP1" s="53"/>
      <c r="UZQ1" s="53"/>
      <c r="UZR1" s="53"/>
      <c r="UZS1" s="53"/>
      <c r="UZT1" s="53"/>
      <c r="UZU1" s="53"/>
      <c r="UZV1" s="53"/>
      <c r="UZW1" s="53"/>
      <c r="UZX1" s="53"/>
      <c r="UZY1" s="53"/>
      <c r="UZZ1" s="53"/>
      <c r="VAA1" s="53"/>
      <c r="VAB1" s="53"/>
      <c r="VAC1" s="53"/>
      <c r="VAD1" s="53"/>
      <c r="VAE1" s="53"/>
      <c r="VAF1" s="53"/>
      <c r="VAG1" s="53"/>
      <c r="VAH1" s="53"/>
      <c r="VAI1" s="53"/>
      <c r="VAJ1" s="53"/>
      <c r="VAK1" s="53"/>
      <c r="VAL1" s="53"/>
      <c r="VAM1" s="53"/>
      <c r="VAN1" s="53"/>
      <c r="VAO1" s="53"/>
      <c r="VAP1" s="53"/>
      <c r="VAQ1" s="53"/>
      <c r="VAR1" s="53"/>
      <c r="VAS1" s="53"/>
      <c r="VAT1" s="53"/>
      <c r="VAU1" s="53"/>
      <c r="VAV1" s="53"/>
      <c r="VAW1" s="53"/>
      <c r="VAX1" s="53"/>
      <c r="VAY1" s="53"/>
      <c r="VAZ1" s="53"/>
      <c r="VBA1" s="53"/>
      <c r="VBB1" s="53"/>
      <c r="VBC1" s="53"/>
      <c r="VBD1" s="53"/>
      <c r="VBE1" s="53"/>
      <c r="VBF1" s="53"/>
      <c r="VBG1" s="53"/>
      <c r="VBH1" s="53"/>
      <c r="VBI1" s="53"/>
      <c r="VBJ1" s="53"/>
      <c r="VBK1" s="53"/>
      <c r="VBL1" s="53"/>
      <c r="VBM1" s="53"/>
      <c r="VBN1" s="53"/>
      <c r="VBO1" s="53"/>
      <c r="VBP1" s="53"/>
      <c r="VBQ1" s="53"/>
      <c r="VBR1" s="53"/>
      <c r="VBS1" s="53"/>
      <c r="VBT1" s="53"/>
      <c r="VBU1" s="53"/>
      <c r="VBV1" s="53"/>
      <c r="VBW1" s="53"/>
      <c r="VBX1" s="53"/>
      <c r="VBY1" s="53"/>
      <c r="VBZ1" s="53"/>
      <c r="VCA1" s="53"/>
      <c r="VCB1" s="53"/>
      <c r="VCC1" s="53"/>
      <c r="VCD1" s="53"/>
      <c r="VCE1" s="53"/>
      <c r="VCF1" s="53"/>
      <c r="VCG1" s="53"/>
      <c r="VCH1" s="53"/>
      <c r="VCI1" s="53"/>
      <c r="VCJ1" s="53"/>
      <c r="VCK1" s="53"/>
      <c r="VCL1" s="53"/>
      <c r="VCM1" s="53"/>
      <c r="VCN1" s="53"/>
      <c r="VCO1" s="53"/>
      <c r="VCP1" s="53"/>
      <c r="VCQ1" s="53"/>
      <c r="VCR1" s="53"/>
      <c r="VCS1" s="53"/>
      <c r="VCT1" s="53"/>
      <c r="VCU1" s="53"/>
      <c r="VCV1" s="53"/>
      <c r="VCW1" s="53"/>
      <c r="VCX1" s="53"/>
      <c r="VCY1" s="53"/>
      <c r="VCZ1" s="53"/>
      <c r="VDA1" s="53"/>
      <c r="VDB1" s="53"/>
      <c r="VDC1" s="53"/>
      <c r="VDD1" s="53"/>
      <c r="VDE1" s="53"/>
      <c r="VDF1" s="53"/>
      <c r="VDG1" s="53"/>
      <c r="VDH1" s="53"/>
      <c r="VDI1" s="53"/>
      <c r="VDJ1" s="53"/>
      <c r="VDK1" s="53"/>
      <c r="VDL1" s="53"/>
      <c r="VDM1" s="53"/>
      <c r="VDN1" s="53"/>
      <c r="VDO1" s="53"/>
      <c r="VDP1" s="53"/>
      <c r="VDQ1" s="53"/>
      <c r="VDR1" s="53"/>
      <c r="VDS1" s="53"/>
      <c r="VDT1" s="53"/>
      <c r="VDU1" s="53"/>
      <c r="VDV1" s="53"/>
      <c r="VDW1" s="53"/>
      <c r="VDX1" s="53"/>
      <c r="VDY1" s="53"/>
      <c r="VDZ1" s="53"/>
      <c r="VEA1" s="53"/>
      <c r="VEB1" s="53"/>
      <c r="VEC1" s="53"/>
      <c r="VED1" s="53"/>
      <c r="VEE1" s="53"/>
      <c r="VEF1" s="53"/>
      <c r="VEG1" s="53"/>
      <c r="VEH1" s="53"/>
      <c r="VEI1" s="53"/>
      <c r="VEJ1" s="53"/>
      <c r="VEK1" s="53"/>
      <c r="VEL1" s="53"/>
      <c r="VEM1" s="53"/>
      <c r="VEN1" s="53"/>
      <c r="VEO1" s="53"/>
      <c r="VEP1" s="53"/>
      <c r="VEQ1" s="53"/>
      <c r="VER1" s="53"/>
      <c r="VES1" s="53"/>
      <c r="VET1" s="53"/>
      <c r="VEU1" s="53"/>
      <c r="VEV1" s="53"/>
      <c r="VEW1" s="53"/>
      <c r="VEX1" s="53"/>
      <c r="VEY1" s="53"/>
      <c r="VEZ1" s="53"/>
      <c r="VFA1" s="53"/>
      <c r="VFB1" s="53"/>
      <c r="VFC1" s="53"/>
      <c r="VFD1" s="53"/>
      <c r="VFE1" s="53"/>
      <c r="VFF1" s="53"/>
      <c r="VFG1" s="53"/>
      <c r="VFH1" s="53"/>
      <c r="VFI1" s="53"/>
      <c r="VFJ1" s="53"/>
      <c r="VFK1" s="53"/>
      <c r="VFL1" s="53"/>
      <c r="VFM1" s="53"/>
      <c r="VFN1" s="53"/>
      <c r="VFO1" s="53"/>
      <c r="VFP1" s="53"/>
      <c r="VFQ1" s="53"/>
      <c r="VFR1" s="53"/>
      <c r="VFS1" s="53"/>
      <c r="VFT1" s="53"/>
      <c r="VFU1" s="53"/>
      <c r="VFV1" s="53"/>
      <c r="VFW1" s="53"/>
      <c r="VFX1" s="53"/>
      <c r="VFY1" s="53"/>
      <c r="VFZ1" s="53"/>
      <c r="VGA1" s="53"/>
      <c r="VGB1" s="53"/>
      <c r="VGC1" s="53"/>
      <c r="VGD1" s="53"/>
      <c r="VGE1" s="53"/>
      <c r="VGF1" s="53"/>
      <c r="VGG1" s="53"/>
      <c r="VGH1" s="53"/>
      <c r="VGI1" s="53"/>
      <c r="VGJ1" s="53"/>
      <c r="VGK1" s="53"/>
      <c r="VGL1" s="53"/>
      <c r="VGM1" s="53"/>
      <c r="VGN1" s="53"/>
      <c r="VGO1" s="53"/>
      <c r="VGP1" s="53"/>
      <c r="VGQ1" s="53"/>
      <c r="VGR1" s="53"/>
      <c r="VGS1" s="53"/>
      <c r="VGT1" s="53"/>
      <c r="VGU1" s="53"/>
      <c r="VGV1" s="53"/>
      <c r="VGW1" s="53"/>
      <c r="VGX1" s="53"/>
      <c r="VGY1" s="53"/>
      <c r="VGZ1" s="53"/>
      <c r="VHA1" s="53"/>
      <c r="VHB1" s="53"/>
      <c r="VHC1" s="53"/>
      <c r="VHD1" s="53"/>
      <c r="VHE1" s="53"/>
      <c r="VHF1" s="53"/>
      <c r="VHG1" s="53"/>
      <c r="VHH1" s="53"/>
      <c r="VHI1" s="53"/>
      <c r="VHJ1" s="53"/>
      <c r="VHK1" s="53"/>
      <c r="VHL1" s="53"/>
      <c r="VHM1" s="53"/>
      <c r="VHN1" s="53"/>
      <c r="VHO1" s="53"/>
      <c r="VHP1" s="53"/>
      <c r="VHQ1" s="53"/>
      <c r="VHR1" s="53"/>
      <c r="VHS1" s="53"/>
      <c r="VHT1" s="53"/>
      <c r="VHU1" s="53"/>
      <c r="VHV1" s="53"/>
      <c r="VHW1" s="53"/>
      <c r="VHX1" s="53"/>
      <c r="VHY1" s="53"/>
      <c r="VHZ1" s="53"/>
      <c r="VIA1" s="53"/>
      <c r="VIB1" s="53"/>
      <c r="VIC1" s="53"/>
      <c r="VID1" s="53"/>
      <c r="VIE1" s="53"/>
      <c r="VIF1" s="53"/>
      <c r="VIG1" s="53"/>
      <c r="VIH1" s="53"/>
      <c r="VII1" s="53"/>
      <c r="VIJ1" s="53"/>
      <c r="VIK1" s="53"/>
      <c r="VIL1" s="53"/>
      <c r="VIM1" s="53"/>
      <c r="VIN1" s="53"/>
      <c r="VIO1" s="53"/>
      <c r="VIP1" s="53"/>
      <c r="VIQ1" s="53"/>
      <c r="VIR1" s="53"/>
      <c r="VIS1" s="53"/>
      <c r="VIT1" s="53"/>
      <c r="VIU1" s="53"/>
      <c r="VIV1" s="53"/>
      <c r="VIW1" s="53"/>
      <c r="VIX1" s="53"/>
      <c r="VIY1" s="53"/>
      <c r="VIZ1" s="53"/>
      <c r="VJA1" s="53"/>
      <c r="VJB1" s="53"/>
      <c r="VJC1" s="53"/>
      <c r="VJD1" s="53"/>
      <c r="VJE1" s="53"/>
      <c r="VJF1" s="53"/>
      <c r="VJG1" s="53"/>
      <c r="VJH1" s="53"/>
      <c r="VJI1" s="53"/>
      <c r="VJJ1" s="53"/>
      <c r="VJK1" s="53"/>
      <c r="VJL1" s="53"/>
      <c r="VJM1" s="53"/>
      <c r="VJN1" s="53"/>
      <c r="VJO1" s="53"/>
      <c r="VJP1" s="53"/>
      <c r="VJQ1" s="53"/>
      <c r="VJR1" s="53"/>
      <c r="VJS1" s="53"/>
      <c r="VJT1" s="53"/>
      <c r="VJU1" s="53"/>
      <c r="VJV1" s="53"/>
      <c r="VJW1" s="53"/>
      <c r="VJX1" s="53"/>
      <c r="VJY1" s="53"/>
      <c r="VJZ1" s="53"/>
      <c r="VKA1" s="53"/>
      <c r="VKB1" s="53"/>
      <c r="VKC1" s="53"/>
      <c r="VKD1" s="53"/>
      <c r="VKE1" s="53"/>
      <c r="VKF1" s="53"/>
      <c r="VKG1" s="53"/>
      <c r="VKH1" s="53"/>
      <c r="VKI1" s="53"/>
      <c r="VKJ1" s="53"/>
      <c r="VKK1" s="53"/>
      <c r="VKL1" s="53"/>
      <c r="VKM1" s="53"/>
      <c r="VKN1" s="53"/>
      <c r="VKO1" s="53"/>
      <c r="VKP1" s="53"/>
      <c r="VKQ1" s="53"/>
      <c r="VKR1" s="53"/>
      <c r="VKS1" s="53"/>
      <c r="VKT1" s="53"/>
      <c r="VKU1" s="53"/>
      <c r="VKV1" s="53"/>
      <c r="VKW1" s="53"/>
      <c r="VKX1" s="53"/>
      <c r="VKY1" s="53"/>
      <c r="VKZ1" s="53"/>
      <c r="VLA1" s="53"/>
      <c r="VLB1" s="53"/>
      <c r="VLC1" s="53"/>
      <c r="VLD1" s="53"/>
      <c r="VLE1" s="53"/>
      <c r="VLF1" s="53"/>
      <c r="VLG1" s="53"/>
      <c r="VLH1" s="53"/>
      <c r="VLI1" s="53"/>
      <c r="VLJ1" s="53"/>
      <c r="VLK1" s="53"/>
      <c r="VLL1" s="53"/>
      <c r="VLM1" s="53"/>
      <c r="VLN1" s="53"/>
      <c r="VLO1" s="53"/>
      <c r="VLP1" s="53"/>
      <c r="VLQ1" s="53"/>
      <c r="VLR1" s="53"/>
      <c r="VLS1" s="53"/>
      <c r="VLT1" s="53"/>
      <c r="VLU1" s="53"/>
      <c r="VLV1" s="53"/>
      <c r="VLW1" s="53"/>
      <c r="VLX1" s="53"/>
      <c r="VLY1" s="53"/>
      <c r="VLZ1" s="53"/>
      <c r="VMA1" s="53"/>
      <c r="VMB1" s="53"/>
      <c r="VMC1" s="53"/>
      <c r="VMD1" s="53"/>
      <c r="VME1" s="53"/>
      <c r="VMF1" s="53"/>
      <c r="VMG1" s="53"/>
      <c r="VMH1" s="53"/>
      <c r="VMI1" s="53"/>
      <c r="VMJ1" s="53"/>
      <c r="VMK1" s="53"/>
      <c r="VML1" s="53"/>
      <c r="VMM1" s="53"/>
      <c r="VMN1" s="53"/>
      <c r="VMO1" s="53"/>
      <c r="VMP1" s="53"/>
      <c r="VMQ1" s="53"/>
      <c r="VMR1" s="53"/>
      <c r="VMS1" s="53"/>
      <c r="VMT1" s="53"/>
      <c r="VMU1" s="53"/>
      <c r="VMV1" s="53"/>
      <c r="VMW1" s="53"/>
      <c r="VMX1" s="53"/>
      <c r="VMY1" s="53"/>
      <c r="VMZ1" s="53"/>
      <c r="VNA1" s="53"/>
      <c r="VNB1" s="53"/>
      <c r="VNC1" s="53"/>
      <c r="VND1" s="53"/>
      <c r="VNE1" s="53"/>
      <c r="VNF1" s="53"/>
      <c r="VNG1" s="53"/>
      <c r="VNH1" s="53"/>
      <c r="VNI1" s="53"/>
      <c r="VNJ1" s="53"/>
      <c r="VNK1" s="53"/>
      <c r="VNL1" s="53"/>
      <c r="VNM1" s="53"/>
      <c r="VNN1" s="53"/>
      <c r="VNO1" s="53"/>
      <c r="VNP1" s="53"/>
      <c r="VNQ1" s="53"/>
      <c r="VNR1" s="53"/>
      <c r="VNS1" s="53"/>
      <c r="VNT1" s="53"/>
      <c r="VNU1" s="53"/>
      <c r="VNV1" s="53"/>
      <c r="VNW1" s="53"/>
      <c r="VNX1" s="53"/>
      <c r="VNY1" s="53"/>
      <c r="VNZ1" s="53"/>
      <c r="VOA1" s="53"/>
      <c r="VOB1" s="53"/>
      <c r="VOC1" s="53"/>
      <c r="VOD1" s="53"/>
      <c r="VOE1" s="53"/>
      <c r="VOF1" s="53"/>
      <c r="VOG1" s="53"/>
      <c r="VOH1" s="53"/>
      <c r="VOI1" s="53"/>
      <c r="VOJ1" s="53"/>
      <c r="VOK1" s="53"/>
      <c r="VOL1" s="53"/>
      <c r="VOM1" s="53"/>
      <c r="VON1" s="53"/>
      <c r="VOO1" s="53"/>
      <c r="VOP1" s="53"/>
      <c r="VOQ1" s="53"/>
      <c r="VOR1" s="53"/>
      <c r="VOS1" s="53"/>
      <c r="VOT1" s="53"/>
      <c r="VOU1" s="53"/>
      <c r="VOV1" s="53"/>
      <c r="VOW1" s="53"/>
      <c r="VOX1" s="53"/>
      <c r="VOY1" s="53"/>
      <c r="VOZ1" s="53"/>
      <c r="VPA1" s="53"/>
      <c r="VPB1" s="53"/>
      <c r="VPC1" s="53"/>
      <c r="VPD1" s="53"/>
      <c r="VPE1" s="53"/>
      <c r="VPF1" s="53"/>
      <c r="VPG1" s="53"/>
      <c r="VPH1" s="53"/>
      <c r="VPI1" s="53"/>
      <c r="VPJ1" s="53"/>
      <c r="VPK1" s="53"/>
      <c r="VPL1" s="53"/>
      <c r="VPM1" s="53"/>
      <c r="VPN1" s="53"/>
      <c r="VPO1" s="53"/>
      <c r="VPP1" s="53"/>
      <c r="VPQ1" s="53"/>
      <c r="VPR1" s="53"/>
      <c r="VPS1" s="53"/>
      <c r="VPT1" s="53"/>
      <c r="VPU1" s="53"/>
      <c r="VPV1" s="53"/>
      <c r="VPW1" s="53"/>
      <c r="VPX1" s="53"/>
      <c r="VPY1" s="53"/>
      <c r="VPZ1" s="53"/>
      <c r="VQA1" s="53"/>
      <c r="VQB1" s="53"/>
      <c r="VQC1" s="53"/>
      <c r="VQD1" s="53"/>
      <c r="VQE1" s="53"/>
      <c r="VQF1" s="53"/>
      <c r="VQG1" s="53"/>
      <c r="VQH1" s="53"/>
      <c r="VQI1" s="53"/>
      <c r="VQJ1" s="53"/>
      <c r="VQK1" s="53"/>
      <c r="VQL1" s="53"/>
      <c r="VQM1" s="53"/>
      <c r="VQN1" s="53"/>
      <c r="VQO1" s="53"/>
      <c r="VQP1" s="53"/>
      <c r="VQQ1" s="53"/>
      <c r="VQR1" s="53"/>
      <c r="VQS1" s="53"/>
      <c r="VQT1" s="53"/>
      <c r="VQU1" s="53"/>
      <c r="VQV1" s="53"/>
      <c r="VQW1" s="53"/>
      <c r="VQX1" s="53"/>
      <c r="VQY1" s="53"/>
      <c r="VQZ1" s="53"/>
      <c r="VRA1" s="53"/>
      <c r="VRB1" s="53"/>
      <c r="VRC1" s="53"/>
      <c r="VRD1" s="53"/>
      <c r="VRE1" s="53"/>
      <c r="VRF1" s="53"/>
      <c r="VRG1" s="53"/>
      <c r="VRH1" s="53"/>
      <c r="VRI1" s="53"/>
      <c r="VRJ1" s="53"/>
      <c r="VRK1" s="53"/>
      <c r="VRL1" s="53"/>
      <c r="VRM1" s="53"/>
      <c r="VRN1" s="53"/>
      <c r="VRO1" s="53"/>
      <c r="VRP1" s="53"/>
      <c r="VRQ1" s="53"/>
      <c r="VRR1" s="53"/>
      <c r="VRS1" s="53"/>
      <c r="VRT1" s="53"/>
      <c r="VRU1" s="53"/>
      <c r="VRV1" s="53"/>
      <c r="VRW1" s="53"/>
      <c r="VRX1" s="53"/>
      <c r="VRY1" s="53"/>
      <c r="VRZ1" s="53"/>
      <c r="VSA1" s="53"/>
      <c r="VSB1" s="53"/>
      <c r="VSC1" s="53"/>
      <c r="VSD1" s="53"/>
      <c r="VSE1" s="53"/>
      <c r="VSF1" s="53"/>
      <c r="VSG1" s="53"/>
      <c r="VSH1" s="53"/>
      <c r="VSI1" s="53"/>
      <c r="VSJ1" s="53"/>
      <c r="VSK1" s="53"/>
      <c r="VSL1" s="53"/>
      <c r="VSM1" s="53"/>
      <c r="VSN1" s="53"/>
      <c r="VSO1" s="53"/>
      <c r="VSP1" s="53"/>
      <c r="VSQ1" s="53"/>
      <c r="VSR1" s="53"/>
      <c r="VSS1" s="53"/>
      <c r="VST1" s="53"/>
      <c r="VSU1" s="53"/>
      <c r="VSV1" s="53"/>
      <c r="VSW1" s="53"/>
      <c r="VSX1" s="53"/>
      <c r="VSY1" s="53"/>
      <c r="VSZ1" s="53"/>
      <c r="VTA1" s="53"/>
      <c r="VTB1" s="53"/>
      <c r="VTC1" s="53"/>
      <c r="VTD1" s="53"/>
      <c r="VTE1" s="53"/>
      <c r="VTF1" s="53"/>
      <c r="VTG1" s="53"/>
      <c r="VTH1" s="53"/>
      <c r="VTI1" s="53"/>
      <c r="VTJ1" s="53"/>
      <c r="VTK1" s="53"/>
      <c r="VTL1" s="53"/>
      <c r="VTM1" s="53"/>
      <c r="VTN1" s="53"/>
      <c r="VTO1" s="53"/>
      <c r="VTP1" s="53"/>
      <c r="VTQ1" s="53"/>
      <c r="VTR1" s="53"/>
      <c r="VTS1" s="53"/>
      <c r="VTT1" s="53"/>
      <c r="VTU1" s="53"/>
      <c r="VTV1" s="53"/>
      <c r="VTW1" s="53"/>
      <c r="VTX1" s="53"/>
      <c r="VTY1" s="53"/>
      <c r="VTZ1" s="53"/>
      <c r="VUA1" s="53"/>
      <c r="VUB1" s="53"/>
      <c r="VUC1" s="53"/>
      <c r="VUD1" s="53"/>
      <c r="VUE1" s="53"/>
      <c r="VUF1" s="53"/>
      <c r="VUG1" s="53"/>
      <c r="VUH1" s="53"/>
      <c r="VUI1" s="53"/>
      <c r="VUJ1" s="53"/>
      <c r="VUK1" s="53"/>
      <c r="VUL1" s="53"/>
      <c r="VUM1" s="53"/>
      <c r="VUN1" s="53"/>
      <c r="VUO1" s="53"/>
      <c r="VUP1" s="53"/>
      <c r="VUQ1" s="53"/>
      <c r="VUR1" s="53"/>
      <c r="VUS1" s="53"/>
      <c r="VUT1" s="53"/>
      <c r="VUU1" s="53"/>
      <c r="VUV1" s="53"/>
      <c r="VUW1" s="53"/>
      <c r="VUX1" s="53"/>
      <c r="VUY1" s="53"/>
      <c r="VUZ1" s="53"/>
      <c r="VVA1" s="53"/>
      <c r="VVB1" s="53"/>
      <c r="VVC1" s="53"/>
      <c r="VVD1" s="53"/>
      <c r="VVE1" s="53"/>
      <c r="VVF1" s="53"/>
      <c r="VVG1" s="53"/>
      <c r="VVH1" s="53"/>
      <c r="VVI1" s="53"/>
      <c r="VVJ1" s="53"/>
      <c r="VVK1" s="53"/>
      <c r="VVL1" s="53"/>
      <c r="VVM1" s="53"/>
      <c r="VVN1" s="53"/>
      <c r="VVO1" s="53"/>
      <c r="VVP1" s="53"/>
      <c r="VVQ1" s="53"/>
      <c r="VVR1" s="53"/>
      <c r="VVS1" s="53"/>
      <c r="VVT1" s="53"/>
      <c r="VVU1" s="53"/>
      <c r="VVV1" s="53"/>
      <c r="VVW1" s="53"/>
      <c r="VVX1" s="53"/>
      <c r="VVY1" s="53"/>
      <c r="VVZ1" s="53"/>
      <c r="VWA1" s="53"/>
      <c r="VWB1" s="53"/>
      <c r="VWC1" s="53"/>
      <c r="VWD1" s="53"/>
      <c r="VWE1" s="53"/>
      <c r="VWF1" s="53"/>
      <c r="VWG1" s="53"/>
      <c r="VWH1" s="53"/>
      <c r="VWI1" s="53"/>
      <c r="VWJ1" s="53"/>
      <c r="VWK1" s="53"/>
      <c r="VWL1" s="53"/>
      <c r="VWM1" s="53"/>
      <c r="VWN1" s="53"/>
      <c r="VWO1" s="53"/>
      <c r="VWP1" s="53"/>
      <c r="VWQ1" s="53"/>
      <c r="VWR1" s="53"/>
      <c r="VWS1" s="53"/>
      <c r="VWT1" s="53"/>
      <c r="VWU1" s="53"/>
      <c r="VWV1" s="53"/>
      <c r="VWW1" s="53"/>
      <c r="VWX1" s="53"/>
      <c r="VWY1" s="53"/>
      <c r="VWZ1" s="53"/>
      <c r="VXA1" s="53"/>
      <c r="VXB1" s="53"/>
      <c r="VXC1" s="53"/>
      <c r="VXD1" s="53"/>
      <c r="VXE1" s="53"/>
      <c r="VXF1" s="53"/>
      <c r="VXG1" s="53"/>
      <c r="VXH1" s="53"/>
      <c r="VXI1" s="53"/>
      <c r="VXJ1" s="53"/>
      <c r="VXK1" s="53"/>
      <c r="VXL1" s="53"/>
      <c r="VXM1" s="53"/>
      <c r="VXN1" s="53"/>
      <c r="VXO1" s="53"/>
      <c r="VXP1" s="53"/>
      <c r="VXQ1" s="53"/>
      <c r="VXR1" s="53"/>
      <c r="VXS1" s="53"/>
      <c r="VXT1" s="53"/>
      <c r="VXU1" s="53"/>
      <c r="VXV1" s="53"/>
      <c r="VXW1" s="53"/>
      <c r="VXX1" s="53"/>
      <c r="VXY1" s="53"/>
      <c r="VXZ1" s="53"/>
      <c r="VYA1" s="53"/>
      <c r="VYB1" s="53"/>
      <c r="VYC1" s="53"/>
      <c r="VYD1" s="53"/>
      <c r="VYE1" s="53"/>
      <c r="VYF1" s="53"/>
      <c r="VYG1" s="53"/>
      <c r="VYH1" s="53"/>
      <c r="VYI1" s="53"/>
      <c r="VYJ1" s="53"/>
      <c r="VYK1" s="53"/>
      <c r="VYL1" s="53"/>
      <c r="VYM1" s="53"/>
      <c r="VYN1" s="53"/>
      <c r="VYO1" s="53"/>
      <c r="VYP1" s="53"/>
      <c r="VYQ1" s="53"/>
      <c r="VYR1" s="53"/>
      <c r="VYS1" s="53"/>
      <c r="VYT1" s="53"/>
      <c r="VYU1" s="53"/>
      <c r="VYV1" s="53"/>
      <c r="VYW1" s="53"/>
      <c r="VYX1" s="53"/>
      <c r="VYY1" s="53"/>
      <c r="VYZ1" s="53"/>
      <c r="VZA1" s="53"/>
      <c r="VZB1" s="53"/>
      <c r="VZC1" s="53"/>
      <c r="VZD1" s="53"/>
      <c r="VZE1" s="53"/>
      <c r="VZF1" s="53"/>
      <c r="VZG1" s="53"/>
      <c r="VZH1" s="53"/>
      <c r="VZI1" s="53"/>
      <c r="VZJ1" s="53"/>
      <c r="VZK1" s="53"/>
      <c r="VZL1" s="53"/>
      <c r="VZM1" s="53"/>
      <c r="VZN1" s="53"/>
      <c r="VZO1" s="53"/>
      <c r="VZP1" s="53"/>
      <c r="VZQ1" s="53"/>
      <c r="VZR1" s="53"/>
      <c r="VZS1" s="53"/>
      <c r="VZT1" s="53"/>
      <c r="VZU1" s="53"/>
      <c r="VZV1" s="53"/>
      <c r="VZW1" s="53"/>
      <c r="VZX1" s="53"/>
      <c r="VZY1" s="53"/>
      <c r="VZZ1" s="53"/>
      <c r="WAA1" s="53"/>
      <c r="WAB1" s="53"/>
      <c r="WAC1" s="53"/>
      <c r="WAD1" s="53"/>
      <c r="WAE1" s="53"/>
      <c r="WAF1" s="53"/>
      <c r="WAG1" s="53"/>
      <c r="WAH1" s="53"/>
      <c r="WAI1" s="53"/>
      <c r="WAJ1" s="53"/>
      <c r="WAK1" s="53"/>
      <c r="WAL1" s="53"/>
      <c r="WAM1" s="53"/>
      <c r="WAN1" s="53"/>
      <c r="WAO1" s="53"/>
      <c r="WAP1" s="53"/>
      <c r="WAQ1" s="53"/>
      <c r="WAR1" s="53"/>
      <c r="WAS1" s="53"/>
      <c r="WAT1" s="53"/>
      <c r="WAU1" s="53"/>
      <c r="WAV1" s="53"/>
      <c r="WAW1" s="53"/>
      <c r="WAX1" s="53"/>
      <c r="WAY1" s="53"/>
      <c r="WAZ1" s="53"/>
      <c r="WBA1" s="53"/>
      <c r="WBB1" s="53"/>
      <c r="WBC1" s="53"/>
      <c r="WBD1" s="53"/>
      <c r="WBE1" s="53"/>
      <c r="WBF1" s="53"/>
      <c r="WBG1" s="53"/>
      <c r="WBH1" s="53"/>
      <c r="WBI1" s="53"/>
      <c r="WBJ1" s="53"/>
      <c r="WBK1" s="53"/>
      <c r="WBL1" s="53"/>
      <c r="WBM1" s="53"/>
      <c r="WBN1" s="53"/>
      <c r="WBO1" s="53"/>
      <c r="WBP1" s="53"/>
      <c r="WBQ1" s="53"/>
      <c r="WBR1" s="53"/>
      <c r="WBS1" s="53"/>
      <c r="WBT1" s="53"/>
      <c r="WBU1" s="53"/>
      <c r="WBV1" s="53"/>
      <c r="WBW1" s="53"/>
      <c r="WBX1" s="53"/>
      <c r="WBY1" s="53"/>
      <c r="WBZ1" s="53"/>
      <c r="WCA1" s="53"/>
      <c r="WCB1" s="53"/>
      <c r="WCC1" s="53"/>
      <c r="WCD1" s="53"/>
      <c r="WCE1" s="53"/>
      <c r="WCF1" s="53"/>
      <c r="WCG1" s="53"/>
      <c r="WCH1" s="53"/>
      <c r="WCI1" s="53"/>
      <c r="WCJ1" s="53"/>
      <c r="WCK1" s="53"/>
      <c r="WCL1" s="53"/>
      <c r="WCM1" s="53"/>
      <c r="WCN1" s="53"/>
      <c r="WCO1" s="53"/>
      <c r="WCP1" s="53"/>
      <c r="WCQ1" s="53"/>
      <c r="WCR1" s="53"/>
      <c r="WCS1" s="53"/>
      <c r="WCT1" s="53"/>
      <c r="WCU1" s="53"/>
      <c r="WCV1" s="53"/>
      <c r="WCW1" s="53"/>
      <c r="WCX1" s="53"/>
      <c r="WCY1" s="53"/>
      <c r="WCZ1" s="53"/>
      <c r="WDA1" s="53"/>
      <c r="WDB1" s="53"/>
      <c r="WDC1" s="53"/>
      <c r="WDD1" s="53"/>
      <c r="WDE1" s="53"/>
      <c r="WDF1" s="53"/>
      <c r="WDG1" s="53"/>
      <c r="WDH1" s="53"/>
      <c r="WDI1" s="53"/>
      <c r="WDJ1" s="53"/>
      <c r="WDK1" s="53"/>
      <c r="WDL1" s="53"/>
      <c r="WDM1" s="53"/>
      <c r="WDN1" s="53"/>
      <c r="WDO1" s="53"/>
      <c r="WDP1" s="53"/>
      <c r="WDQ1" s="53"/>
      <c r="WDR1" s="53"/>
      <c r="WDS1" s="53"/>
      <c r="WDT1" s="53"/>
      <c r="WDU1" s="53"/>
      <c r="WDV1" s="53"/>
      <c r="WDW1" s="53"/>
      <c r="WDX1" s="53"/>
      <c r="WDY1" s="53"/>
      <c r="WDZ1" s="53"/>
      <c r="WEA1" s="53"/>
      <c r="WEB1" s="53"/>
      <c r="WEC1" s="53"/>
      <c r="WED1" s="53"/>
      <c r="WEE1" s="53"/>
      <c r="WEF1" s="53"/>
      <c r="WEG1" s="53"/>
      <c r="WEH1" s="53"/>
      <c r="WEI1" s="53"/>
      <c r="WEJ1" s="53"/>
      <c r="WEK1" s="53"/>
      <c r="WEL1" s="53"/>
      <c r="WEM1" s="53"/>
      <c r="WEN1" s="53"/>
      <c r="WEO1" s="53"/>
      <c r="WEP1" s="53"/>
      <c r="WEQ1" s="53"/>
      <c r="WER1" s="53"/>
      <c r="WES1" s="53"/>
      <c r="WET1" s="53"/>
      <c r="WEU1" s="53"/>
      <c r="WEV1" s="53"/>
      <c r="WEW1" s="53"/>
      <c r="WEX1" s="53"/>
      <c r="WEY1" s="53"/>
      <c r="WEZ1" s="53"/>
      <c r="WFA1" s="53"/>
      <c r="WFB1" s="53"/>
      <c r="WFC1" s="53"/>
      <c r="WFD1" s="53"/>
      <c r="WFE1" s="53"/>
      <c r="WFF1" s="53"/>
      <c r="WFG1" s="53"/>
      <c r="WFH1" s="53"/>
      <c r="WFI1" s="53"/>
      <c r="WFJ1" s="53"/>
      <c r="WFK1" s="53"/>
      <c r="WFL1" s="53"/>
      <c r="WFM1" s="53"/>
      <c r="WFN1" s="53"/>
      <c r="WFO1" s="53"/>
      <c r="WFP1" s="53"/>
      <c r="WFQ1" s="53"/>
      <c r="WFR1" s="53"/>
      <c r="WFS1" s="53"/>
      <c r="WFT1" s="53"/>
      <c r="WFU1" s="53"/>
      <c r="WFV1" s="53"/>
      <c r="WFW1" s="53"/>
      <c r="WFX1" s="53"/>
      <c r="WFY1" s="53"/>
      <c r="WFZ1" s="53"/>
      <c r="WGA1" s="53"/>
      <c r="WGB1" s="53"/>
      <c r="WGC1" s="53"/>
      <c r="WGD1" s="53"/>
      <c r="WGE1" s="53"/>
      <c r="WGF1" s="53"/>
      <c r="WGG1" s="53"/>
      <c r="WGH1" s="53"/>
      <c r="WGI1" s="53"/>
      <c r="WGJ1" s="53"/>
      <c r="WGK1" s="53"/>
      <c r="WGL1" s="53"/>
      <c r="WGM1" s="53"/>
      <c r="WGN1" s="53"/>
      <c r="WGO1" s="53"/>
      <c r="WGP1" s="53"/>
      <c r="WGQ1" s="53"/>
      <c r="WGR1" s="53"/>
      <c r="WGS1" s="53"/>
      <c r="WGT1" s="53"/>
      <c r="WGU1" s="53"/>
      <c r="WGV1" s="53"/>
      <c r="WGW1" s="53"/>
      <c r="WGX1" s="53"/>
      <c r="WGY1" s="53"/>
      <c r="WGZ1" s="53"/>
      <c r="WHA1" s="53"/>
      <c r="WHB1" s="53"/>
      <c r="WHC1" s="53"/>
      <c r="WHD1" s="53"/>
      <c r="WHE1" s="53"/>
      <c r="WHF1" s="53"/>
      <c r="WHG1" s="53"/>
      <c r="WHH1" s="53"/>
      <c r="WHI1" s="53"/>
      <c r="WHJ1" s="53"/>
      <c r="WHK1" s="53"/>
      <c r="WHL1" s="53"/>
      <c r="WHM1" s="53"/>
      <c r="WHN1" s="53"/>
      <c r="WHO1" s="53"/>
      <c r="WHP1" s="53"/>
      <c r="WHQ1" s="53"/>
      <c r="WHR1" s="53"/>
      <c r="WHS1" s="53"/>
      <c r="WHT1" s="53"/>
      <c r="WHU1" s="53"/>
      <c r="WHV1" s="53"/>
      <c r="WHW1" s="53"/>
      <c r="WHX1" s="53"/>
      <c r="WHY1" s="53"/>
      <c r="WHZ1" s="53"/>
      <c r="WIA1" s="53"/>
      <c r="WIB1" s="53"/>
      <c r="WIC1" s="53"/>
      <c r="WID1" s="53"/>
      <c r="WIE1" s="53"/>
      <c r="WIF1" s="53"/>
      <c r="WIG1" s="53"/>
      <c r="WIH1" s="53"/>
      <c r="WII1" s="53"/>
      <c r="WIJ1" s="53"/>
      <c r="WIK1" s="53"/>
      <c r="WIL1" s="53"/>
      <c r="WIM1" s="53"/>
      <c r="WIN1" s="53"/>
      <c r="WIO1" s="53"/>
      <c r="WIP1" s="53"/>
      <c r="WIQ1" s="53"/>
      <c r="WIR1" s="53"/>
      <c r="WIS1" s="53"/>
      <c r="WIT1" s="53"/>
      <c r="WIU1" s="53"/>
      <c r="WIV1" s="53"/>
      <c r="WIW1" s="53"/>
      <c r="WIX1" s="53"/>
      <c r="WIY1" s="53"/>
      <c r="WIZ1" s="53"/>
      <c r="WJA1" s="53"/>
      <c r="WJB1" s="53"/>
      <c r="WJC1" s="53"/>
      <c r="WJD1" s="53"/>
      <c r="WJE1" s="53"/>
      <c r="WJF1" s="53"/>
      <c r="WJG1" s="53"/>
      <c r="WJH1" s="53"/>
      <c r="WJI1" s="53"/>
      <c r="WJJ1" s="53"/>
      <c r="WJK1" s="53"/>
      <c r="WJL1" s="53"/>
      <c r="WJM1" s="53"/>
      <c r="WJN1" s="53"/>
      <c r="WJO1" s="53"/>
      <c r="WJP1" s="53"/>
      <c r="WJQ1" s="53"/>
      <c r="WJR1" s="53"/>
      <c r="WJS1" s="53"/>
      <c r="WJT1" s="53"/>
      <c r="WJU1" s="53"/>
      <c r="WJV1" s="53"/>
      <c r="WJW1" s="53"/>
      <c r="WJX1" s="53"/>
      <c r="WJY1" s="53"/>
      <c r="WJZ1" s="53"/>
      <c r="WKA1" s="53"/>
      <c r="WKB1" s="53"/>
      <c r="WKC1" s="53"/>
      <c r="WKD1" s="53"/>
      <c r="WKE1" s="53"/>
      <c r="WKF1" s="53"/>
      <c r="WKG1" s="53"/>
      <c r="WKH1" s="53"/>
      <c r="WKI1" s="53"/>
      <c r="WKJ1" s="53"/>
      <c r="WKK1" s="53"/>
      <c r="WKL1" s="53"/>
      <c r="WKM1" s="53"/>
      <c r="WKN1" s="53"/>
      <c r="WKO1" s="53"/>
      <c r="WKP1" s="53"/>
      <c r="WKQ1" s="53"/>
      <c r="WKR1" s="53"/>
      <c r="WKS1" s="53"/>
      <c r="WKT1" s="53"/>
      <c r="WKU1" s="53"/>
      <c r="WKV1" s="53"/>
      <c r="WKW1" s="53"/>
      <c r="WKX1" s="53"/>
      <c r="WKY1" s="53"/>
      <c r="WKZ1" s="53"/>
      <c r="WLA1" s="53"/>
      <c r="WLB1" s="53"/>
      <c r="WLC1" s="53"/>
      <c r="WLD1" s="53"/>
      <c r="WLE1" s="53"/>
      <c r="WLF1" s="53"/>
      <c r="WLG1" s="53"/>
      <c r="WLH1" s="53"/>
      <c r="WLI1" s="53"/>
      <c r="WLJ1" s="53"/>
      <c r="WLK1" s="53"/>
      <c r="WLL1" s="53"/>
      <c r="WLM1" s="53"/>
      <c r="WLN1" s="53"/>
      <c r="WLO1" s="53"/>
      <c r="WLP1" s="53"/>
      <c r="WLQ1" s="53"/>
      <c r="WLR1" s="53"/>
      <c r="WLS1" s="53"/>
      <c r="WLT1" s="53"/>
      <c r="WLU1" s="53"/>
      <c r="WLV1" s="53"/>
      <c r="WLW1" s="53"/>
      <c r="WLX1" s="53"/>
      <c r="WLY1" s="53"/>
      <c r="WLZ1" s="53"/>
      <c r="WMA1" s="53"/>
      <c r="WMB1" s="53"/>
      <c r="WMC1" s="53"/>
      <c r="WMD1" s="53"/>
      <c r="WME1" s="53"/>
      <c r="WMF1" s="53"/>
      <c r="WMG1" s="53"/>
      <c r="WMH1" s="53"/>
      <c r="WMI1" s="53"/>
      <c r="WMJ1" s="53"/>
      <c r="WMK1" s="53"/>
      <c r="WML1" s="53"/>
      <c r="WMM1" s="53"/>
      <c r="WMN1" s="53"/>
      <c r="WMO1" s="53"/>
      <c r="WMP1" s="53"/>
      <c r="WMQ1" s="53"/>
      <c r="WMR1" s="53"/>
      <c r="WMS1" s="53"/>
      <c r="WMT1" s="53"/>
      <c r="WMU1" s="53"/>
      <c r="WMV1" s="53"/>
      <c r="WMW1" s="53"/>
      <c r="WMX1" s="53"/>
      <c r="WMY1" s="53"/>
      <c r="WMZ1" s="53"/>
      <c r="WNA1" s="53"/>
      <c r="WNB1" s="53"/>
      <c r="WNC1" s="53"/>
      <c r="WND1" s="53"/>
      <c r="WNE1" s="53"/>
      <c r="WNF1" s="53"/>
      <c r="WNG1" s="53"/>
      <c r="WNH1" s="53"/>
      <c r="WNI1" s="53"/>
      <c r="WNJ1" s="53"/>
      <c r="WNK1" s="53"/>
      <c r="WNL1" s="53"/>
      <c r="WNM1" s="53"/>
      <c r="WNN1" s="53"/>
      <c r="WNO1" s="53"/>
      <c r="WNP1" s="53"/>
      <c r="WNQ1" s="53"/>
      <c r="WNR1" s="53"/>
      <c r="WNS1" s="53"/>
      <c r="WNT1" s="53"/>
      <c r="WNU1" s="53"/>
      <c r="WNV1" s="53"/>
      <c r="WNW1" s="53"/>
      <c r="WNX1" s="53"/>
      <c r="WNY1" s="53"/>
      <c r="WNZ1" s="53"/>
      <c r="WOA1" s="53"/>
      <c r="WOB1" s="53"/>
      <c r="WOC1" s="53"/>
      <c r="WOD1" s="53"/>
      <c r="WOE1" s="53"/>
      <c r="WOF1" s="53"/>
      <c r="WOG1" s="53"/>
      <c r="WOH1" s="53"/>
      <c r="WOI1" s="53"/>
      <c r="WOJ1" s="53"/>
      <c r="WOK1" s="53"/>
      <c r="WOL1" s="53"/>
      <c r="WOM1" s="53"/>
      <c r="WON1" s="53"/>
      <c r="WOO1" s="53"/>
      <c r="WOP1" s="53"/>
      <c r="WOQ1" s="53"/>
      <c r="WOR1" s="53"/>
      <c r="WOS1" s="53"/>
      <c r="WOT1" s="53"/>
      <c r="WOU1" s="53"/>
      <c r="WOV1" s="53"/>
      <c r="WOW1" s="53"/>
      <c r="WOX1" s="53"/>
      <c r="WOY1" s="53"/>
      <c r="WOZ1" s="53"/>
      <c r="WPA1" s="53"/>
      <c r="WPB1" s="53"/>
      <c r="WPC1" s="53"/>
      <c r="WPD1" s="53"/>
      <c r="WPE1" s="53"/>
      <c r="WPF1" s="53"/>
      <c r="WPG1" s="53"/>
      <c r="WPH1" s="53"/>
      <c r="WPI1" s="53"/>
      <c r="WPJ1" s="53"/>
      <c r="WPK1" s="53"/>
      <c r="WPL1" s="53"/>
      <c r="WPM1" s="53"/>
      <c r="WPN1" s="53"/>
      <c r="WPO1" s="53"/>
      <c r="WPP1" s="53"/>
      <c r="WPQ1" s="53"/>
      <c r="WPR1" s="53"/>
      <c r="WPS1" s="53"/>
      <c r="WPT1" s="53"/>
      <c r="WPU1" s="53"/>
      <c r="WPV1" s="53"/>
      <c r="WPW1" s="53"/>
      <c r="WPX1" s="53"/>
      <c r="WPY1" s="53"/>
      <c r="WPZ1" s="53"/>
      <c r="WQA1" s="53"/>
      <c r="WQB1" s="53"/>
      <c r="WQC1" s="53"/>
      <c r="WQD1" s="53"/>
      <c r="WQE1" s="53"/>
      <c r="WQF1" s="53"/>
      <c r="WQG1" s="53"/>
      <c r="WQH1" s="53"/>
      <c r="WQI1" s="53"/>
      <c r="WQJ1" s="53"/>
      <c r="WQK1" s="53"/>
      <c r="WQL1" s="53"/>
      <c r="WQM1" s="53"/>
      <c r="WQN1" s="53"/>
      <c r="WQO1" s="53"/>
      <c r="WQP1" s="53"/>
      <c r="WQQ1" s="53"/>
      <c r="WQR1" s="53"/>
      <c r="WQS1" s="53"/>
      <c r="WQT1" s="53"/>
      <c r="WQU1" s="53"/>
      <c r="WQV1" s="53"/>
      <c r="WQW1" s="53"/>
      <c r="WQX1" s="53"/>
      <c r="WQY1" s="53"/>
      <c r="WQZ1" s="53"/>
      <c r="WRA1" s="53"/>
      <c r="WRB1" s="53"/>
      <c r="WRC1" s="53"/>
      <c r="WRD1" s="53"/>
      <c r="WRE1" s="53"/>
      <c r="WRF1" s="53"/>
      <c r="WRG1" s="53"/>
      <c r="WRH1" s="53"/>
      <c r="WRI1" s="53"/>
      <c r="WRJ1" s="53"/>
      <c r="WRK1" s="53"/>
      <c r="WRL1" s="53"/>
      <c r="WRM1" s="53"/>
      <c r="WRN1" s="53"/>
      <c r="WRO1" s="53"/>
      <c r="WRP1" s="53"/>
      <c r="WRQ1" s="53"/>
      <c r="WRR1" s="53"/>
      <c r="WRS1" s="53"/>
      <c r="WRT1" s="53"/>
      <c r="WRU1" s="53"/>
      <c r="WRV1" s="53"/>
      <c r="WRW1" s="53"/>
      <c r="WRX1" s="53"/>
      <c r="WRY1" s="53"/>
      <c r="WRZ1" s="53"/>
      <c r="WSA1" s="53"/>
      <c r="WSB1" s="53"/>
      <c r="WSC1" s="53"/>
      <c r="WSD1" s="53"/>
      <c r="WSE1" s="53"/>
      <c r="WSF1" s="53"/>
      <c r="WSG1" s="53"/>
      <c r="WSH1" s="53"/>
      <c r="WSI1" s="53"/>
      <c r="WSJ1" s="53"/>
      <c r="WSK1" s="53"/>
      <c r="WSL1" s="53"/>
      <c r="WSM1" s="53"/>
      <c r="WSN1" s="53"/>
      <c r="WSO1" s="53"/>
      <c r="WSP1" s="53"/>
      <c r="WSQ1" s="53"/>
      <c r="WSR1" s="53"/>
      <c r="WSS1" s="53"/>
      <c r="WST1" s="53"/>
      <c r="WSU1" s="53"/>
      <c r="WSV1" s="53"/>
      <c r="WSW1" s="53"/>
      <c r="WSX1" s="53"/>
      <c r="WSY1" s="53"/>
      <c r="WSZ1" s="53"/>
      <c r="WTA1" s="53"/>
      <c r="WTB1" s="53"/>
      <c r="WTC1" s="53"/>
      <c r="WTD1" s="53"/>
      <c r="WTE1" s="53"/>
      <c r="WTF1" s="53"/>
      <c r="WTG1" s="53"/>
      <c r="WTH1" s="53"/>
      <c r="WTI1" s="53"/>
      <c r="WTJ1" s="53"/>
      <c r="WTK1" s="53"/>
      <c r="WTL1" s="53"/>
      <c r="WTM1" s="53"/>
      <c r="WTN1" s="53"/>
      <c r="WTO1" s="53"/>
      <c r="WTP1" s="53"/>
      <c r="WTQ1" s="53"/>
      <c r="WTR1" s="53"/>
      <c r="WTS1" s="53"/>
      <c r="WTT1" s="53"/>
      <c r="WTU1" s="53"/>
      <c r="WTV1" s="53"/>
      <c r="WTW1" s="53"/>
      <c r="WTX1" s="53"/>
      <c r="WTY1" s="53"/>
      <c r="WTZ1" s="53"/>
      <c r="WUA1" s="53"/>
      <c r="WUB1" s="53"/>
      <c r="WUC1" s="53"/>
      <c r="WUD1" s="53"/>
      <c r="WUE1" s="53"/>
      <c r="WUF1" s="53"/>
      <c r="WUG1" s="53"/>
      <c r="WUH1" s="53"/>
      <c r="WUI1" s="53"/>
      <c r="WUJ1" s="53"/>
      <c r="WUK1" s="53"/>
      <c r="WUL1" s="53"/>
      <c r="WUM1" s="53"/>
      <c r="WUN1" s="53"/>
      <c r="WUO1" s="53"/>
      <c r="WUP1" s="53"/>
      <c r="WUQ1" s="53"/>
      <c r="WUR1" s="53"/>
      <c r="WUS1" s="53"/>
      <c r="WUT1" s="53"/>
      <c r="WUU1" s="53"/>
      <c r="WUV1" s="53"/>
      <c r="WUW1" s="53"/>
      <c r="WUX1" s="53"/>
      <c r="WUY1" s="53"/>
      <c r="WUZ1" s="53"/>
      <c r="WVA1" s="53"/>
      <c r="WVB1" s="53"/>
      <c r="WVC1" s="53"/>
      <c r="WVD1" s="53"/>
      <c r="WVE1" s="53"/>
      <c r="WVF1" s="53"/>
      <c r="WVG1" s="53"/>
      <c r="WVH1" s="53"/>
      <c r="WVI1" s="53"/>
      <c r="WVJ1" s="53"/>
      <c r="WVK1" s="53"/>
      <c r="WVL1" s="53"/>
      <c r="WVM1" s="53"/>
      <c r="WVN1" s="53"/>
      <c r="WVO1" s="53"/>
      <c r="WVP1" s="53"/>
      <c r="WVQ1" s="53"/>
      <c r="WVR1" s="53"/>
      <c r="WVS1" s="53"/>
      <c r="WVT1" s="53"/>
      <c r="WVU1" s="53"/>
      <c r="WVV1" s="53"/>
      <c r="WVW1" s="53"/>
      <c r="WVX1" s="53"/>
      <c r="WVY1" s="53"/>
      <c r="WVZ1" s="53"/>
      <c r="WWA1" s="53"/>
      <c r="WWB1" s="53"/>
      <c r="WWC1" s="53"/>
      <c r="WWD1" s="53"/>
      <c r="WWE1" s="53"/>
      <c r="WWF1" s="53"/>
      <c r="WWG1" s="53"/>
      <c r="WWH1" s="53"/>
      <c r="WWI1" s="53"/>
      <c r="WWJ1" s="53"/>
      <c r="WWK1" s="53"/>
      <c r="WWL1" s="53"/>
      <c r="WWM1" s="53"/>
      <c r="WWN1" s="53"/>
      <c r="WWO1" s="53"/>
      <c r="WWP1" s="53"/>
      <c r="WWQ1" s="53"/>
      <c r="WWR1" s="53"/>
      <c r="WWS1" s="53"/>
      <c r="WWT1" s="53"/>
      <c r="WWU1" s="53"/>
      <c r="WWV1" s="53"/>
      <c r="WWW1" s="53"/>
      <c r="WWX1" s="53"/>
      <c r="WWY1" s="53"/>
      <c r="WWZ1" s="53"/>
      <c r="WXA1" s="53"/>
      <c r="WXB1" s="53"/>
      <c r="WXC1" s="53"/>
      <c r="WXD1" s="53"/>
      <c r="WXE1" s="53"/>
      <c r="WXF1" s="53"/>
      <c r="WXG1" s="53"/>
      <c r="WXH1" s="53"/>
      <c r="WXI1" s="53"/>
      <c r="WXJ1" s="53"/>
      <c r="WXK1" s="53"/>
      <c r="WXL1" s="53"/>
      <c r="WXM1" s="53"/>
      <c r="WXN1" s="53"/>
      <c r="WXO1" s="53"/>
      <c r="WXP1" s="53"/>
      <c r="WXQ1" s="53"/>
      <c r="WXR1" s="53"/>
      <c r="WXS1" s="53"/>
      <c r="WXT1" s="53"/>
      <c r="WXU1" s="53"/>
      <c r="WXV1" s="53"/>
      <c r="WXW1" s="53"/>
      <c r="WXX1" s="53"/>
      <c r="WXY1" s="53"/>
      <c r="WXZ1" s="53"/>
      <c r="WYA1" s="53"/>
      <c r="WYB1" s="53"/>
      <c r="WYC1" s="53"/>
      <c r="WYD1" s="53"/>
      <c r="WYE1" s="53"/>
      <c r="WYF1" s="53"/>
      <c r="WYG1" s="53"/>
      <c r="WYH1" s="53"/>
      <c r="WYI1" s="53"/>
      <c r="WYJ1" s="53"/>
      <c r="WYK1" s="53"/>
      <c r="WYL1" s="53"/>
      <c r="WYM1" s="53"/>
      <c r="WYN1" s="53"/>
      <c r="WYO1" s="53"/>
      <c r="WYP1" s="53"/>
      <c r="WYQ1" s="53"/>
      <c r="WYR1" s="53"/>
      <c r="WYS1" s="53"/>
      <c r="WYT1" s="53"/>
      <c r="WYU1" s="53"/>
      <c r="WYV1" s="53"/>
      <c r="WYW1" s="53"/>
      <c r="WYX1" s="53"/>
      <c r="WYY1" s="53"/>
      <c r="WYZ1" s="53"/>
      <c r="WZA1" s="53"/>
      <c r="WZB1" s="53"/>
      <c r="WZC1" s="53"/>
      <c r="WZD1" s="53"/>
      <c r="WZE1" s="53"/>
      <c r="WZF1" s="53"/>
      <c r="WZG1" s="53"/>
      <c r="WZH1" s="53"/>
      <c r="WZI1" s="53"/>
      <c r="WZJ1" s="53"/>
      <c r="WZK1" s="53"/>
      <c r="WZL1" s="53"/>
      <c r="WZM1" s="53"/>
      <c r="WZN1" s="53"/>
      <c r="WZO1" s="53"/>
      <c r="WZP1" s="53"/>
      <c r="WZQ1" s="53"/>
      <c r="WZR1" s="53"/>
      <c r="WZS1" s="53"/>
      <c r="WZT1" s="53"/>
      <c r="WZU1" s="53"/>
      <c r="WZV1" s="53"/>
      <c r="WZW1" s="53"/>
      <c r="WZX1" s="53"/>
      <c r="WZY1" s="53"/>
      <c r="WZZ1" s="53"/>
      <c r="XAA1" s="53"/>
      <c r="XAB1" s="53"/>
      <c r="XAC1" s="53"/>
      <c r="XAD1" s="53"/>
      <c r="XAE1" s="53"/>
      <c r="XAF1" s="53"/>
      <c r="XAG1" s="53"/>
      <c r="XAH1" s="53"/>
      <c r="XAI1" s="53"/>
      <c r="XAJ1" s="53"/>
      <c r="XAK1" s="53"/>
      <c r="XAL1" s="53"/>
      <c r="XAM1" s="53"/>
      <c r="XAN1" s="53"/>
      <c r="XAO1" s="53"/>
      <c r="XAP1" s="53"/>
      <c r="XAQ1" s="53"/>
      <c r="XAR1" s="53"/>
      <c r="XAS1" s="53"/>
      <c r="XAT1" s="53"/>
      <c r="XAU1" s="53"/>
      <c r="XAV1" s="53"/>
      <c r="XAW1" s="53"/>
      <c r="XAX1" s="53"/>
      <c r="XAY1" s="53"/>
      <c r="XAZ1" s="53"/>
      <c r="XBA1" s="53"/>
      <c r="XBB1" s="53"/>
      <c r="XBC1" s="53"/>
      <c r="XBD1" s="53"/>
      <c r="XBE1" s="53"/>
      <c r="XBF1" s="53"/>
      <c r="XBG1" s="53"/>
      <c r="XBH1" s="53"/>
      <c r="XBI1" s="53"/>
      <c r="XBJ1" s="53"/>
      <c r="XBK1" s="53"/>
      <c r="XBL1" s="53"/>
      <c r="XBM1" s="53"/>
      <c r="XBN1" s="53"/>
      <c r="XBO1" s="53"/>
      <c r="XBP1" s="53"/>
      <c r="XBQ1" s="53"/>
      <c r="XBR1" s="53"/>
      <c r="XBS1" s="53"/>
      <c r="XBT1" s="53"/>
      <c r="XBU1" s="53"/>
      <c r="XBV1" s="53"/>
      <c r="XBW1" s="53"/>
      <c r="XBX1" s="53"/>
      <c r="XBY1" s="53"/>
      <c r="XBZ1" s="53"/>
      <c r="XCA1" s="53"/>
      <c r="XCB1" s="53"/>
      <c r="XCC1" s="53"/>
      <c r="XCD1" s="53"/>
      <c r="XCE1" s="53"/>
      <c r="XCF1" s="53"/>
      <c r="XCG1" s="53"/>
      <c r="XCH1" s="53"/>
      <c r="XCI1" s="53"/>
      <c r="XCJ1" s="53"/>
      <c r="XCK1" s="53"/>
      <c r="XCL1" s="53"/>
      <c r="XCM1" s="53"/>
      <c r="XCN1" s="53"/>
      <c r="XCO1" s="53"/>
      <c r="XCP1" s="53"/>
      <c r="XCQ1" s="53"/>
      <c r="XCR1" s="53"/>
      <c r="XCS1" s="53"/>
      <c r="XCT1" s="53"/>
      <c r="XCU1" s="53"/>
      <c r="XCV1" s="53"/>
      <c r="XCW1" s="53"/>
      <c r="XCX1" s="53"/>
      <c r="XCY1" s="53"/>
      <c r="XCZ1" s="53"/>
      <c r="XDA1" s="53"/>
      <c r="XDB1" s="53"/>
      <c r="XDC1" s="53"/>
      <c r="XDD1" s="53"/>
      <c r="XDE1" s="53"/>
      <c r="XDF1" s="53"/>
      <c r="XDG1" s="53"/>
      <c r="XDH1" s="53"/>
      <c r="XDI1" s="53"/>
      <c r="XDJ1" s="53"/>
      <c r="XDK1" s="53"/>
      <c r="XDL1" s="53"/>
      <c r="XDM1" s="53"/>
      <c r="XDN1" s="53"/>
      <c r="XDO1" s="53"/>
      <c r="XDP1" s="53"/>
      <c r="XDQ1" s="53"/>
      <c r="XDR1" s="53"/>
      <c r="XDS1" s="53"/>
      <c r="XDT1" s="53"/>
      <c r="XDU1" s="53"/>
      <c r="XDV1" s="53"/>
      <c r="XDW1" s="53"/>
      <c r="XDX1" s="53"/>
      <c r="XDY1" s="53"/>
      <c r="XDZ1" s="53"/>
      <c r="XEA1" s="53"/>
      <c r="XEB1" s="53"/>
      <c r="XEC1" s="53"/>
      <c r="XED1" s="53"/>
      <c r="XEE1" s="53"/>
      <c r="XEF1" s="53"/>
      <c r="XEG1" s="53"/>
      <c r="XEH1" s="53"/>
      <c r="XEI1" s="53"/>
      <c r="XEJ1" s="53"/>
      <c r="XEK1" s="53"/>
      <c r="XEL1" s="53"/>
      <c r="XEM1" s="53"/>
      <c r="XEN1" s="53"/>
      <c r="XEO1" s="53"/>
      <c r="XEP1" s="53"/>
      <c r="XEQ1" s="53"/>
      <c r="XER1" s="53"/>
      <c r="XES1" s="53"/>
      <c r="XET1" s="53"/>
      <c r="XEU1" s="53"/>
    </row>
    <row r="2" spans="1:16375" ht="75">
      <c r="A2" s="31" t="s">
        <v>0</v>
      </c>
      <c r="B2" s="31" t="s">
        <v>1</v>
      </c>
      <c r="C2" s="31" t="s">
        <v>2</v>
      </c>
      <c r="D2" s="31" t="s">
        <v>1116</v>
      </c>
      <c r="E2" s="32" t="s">
        <v>1131</v>
      </c>
      <c r="F2" s="32" t="s">
        <v>1120</v>
      </c>
      <c r="G2" s="33" t="s">
        <v>1143</v>
      </c>
      <c r="H2" s="32" t="s">
        <v>1136</v>
      </c>
      <c r="I2" s="34" t="s">
        <v>1133</v>
      </c>
      <c r="J2" s="33" t="s">
        <v>1134</v>
      </c>
      <c r="K2" s="35" t="s">
        <v>1137</v>
      </c>
      <c r="L2" s="33" t="s">
        <v>1135</v>
      </c>
    </row>
    <row r="3" spans="1:16375">
      <c r="A3" s="81" t="s">
        <v>4</v>
      </c>
      <c r="B3" s="82">
        <v>100002</v>
      </c>
      <c r="C3" s="17" t="s">
        <v>5</v>
      </c>
      <c r="D3" s="81" t="s">
        <v>1117</v>
      </c>
      <c r="E3" s="16">
        <v>0</v>
      </c>
      <c r="F3" s="69">
        <v>0</v>
      </c>
      <c r="G3" s="57">
        <f t="shared" ref="G3:G66" si="0">IFERROR(E3/F3,0)</f>
        <v>0</v>
      </c>
      <c r="H3" s="68">
        <f t="shared" ref="H3:H66" si="1">$D$1108</f>
        <v>2.0039042534592562</v>
      </c>
      <c r="I3" s="16">
        <f t="shared" ref="I3:I66" si="2">MIN(E3,F3*H3)</f>
        <v>0</v>
      </c>
      <c r="J3" s="16">
        <f t="shared" ref="J3:J66" si="3">E3-I3</f>
        <v>0</v>
      </c>
      <c r="K3" s="70">
        <f t="shared" ref="K3:K66" si="4">$J$1106</f>
        <v>0.87305432075358147</v>
      </c>
      <c r="L3" s="67">
        <f t="shared" ref="L3:L66" si="5">K3*J3</f>
        <v>0</v>
      </c>
    </row>
    <row r="4" spans="1:16375">
      <c r="A4" s="80" t="s">
        <v>4</v>
      </c>
      <c r="B4" s="82">
        <v>100003</v>
      </c>
      <c r="C4" s="48" t="s">
        <v>6</v>
      </c>
      <c r="D4" s="80" t="s">
        <v>1117</v>
      </c>
      <c r="E4" s="16">
        <v>0</v>
      </c>
      <c r="F4" s="69">
        <v>0</v>
      </c>
      <c r="G4" s="2">
        <f t="shared" si="0"/>
        <v>0</v>
      </c>
      <c r="H4" s="3">
        <f t="shared" si="1"/>
        <v>2.0039042534592562</v>
      </c>
      <c r="I4" s="1">
        <f t="shared" si="2"/>
        <v>0</v>
      </c>
      <c r="J4" s="1">
        <f t="shared" si="3"/>
        <v>0</v>
      </c>
      <c r="K4" s="28">
        <f t="shared" si="4"/>
        <v>0.87305432075358147</v>
      </c>
      <c r="L4" s="7">
        <f t="shared" si="5"/>
        <v>0</v>
      </c>
    </row>
    <row r="5" spans="1:16375">
      <c r="A5" s="80" t="s">
        <v>4</v>
      </c>
      <c r="B5" s="83">
        <v>100005</v>
      </c>
      <c r="C5" s="48" t="s">
        <v>7</v>
      </c>
      <c r="D5" s="80" t="s">
        <v>1117</v>
      </c>
      <c r="E5" s="16">
        <v>0</v>
      </c>
      <c r="F5" s="69">
        <v>0</v>
      </c>
      <c r="G5" s="2">
        <f t="shared" si="0"/>
        <v>0</v>
      </c>
      <c r="H5" s="3">
        <f t="shared" si="1"/>
        <v>2.0039042534592562</v>
      </c>
      <c r="I5" s="1">
        <f t="shared" si="2"/>
        <v>0</v>
      </c>
      <c r="J5" s="1">
        <f t="shared" si="3"/>
        <v>0</v>
      </c>
      <c r="K5" s="28">
        <f t="shared" si="4"/>
        <v>0.87305432075358147</v>
      </c>
      <c r="L5" s="7">
        <f t="shared" si="5"/>
        <v>0</v>
      </c>
    </row>
    <row r="6" spans="1:16375">
      <c r="A6" s="80" t="s">
        <v>4</v>
      </c>
      <c r="B6" s="83">
        <v>100007</v>
      </c>
      <c r="C6" s="48" t="s">
        <v>8</v>
      </c>
      <c r="D6" s="80" t="s">
        <v>1117</v>
      </c>
      <c r="E6" s="16">
        <v>0</v>
      </c>
      <c r="F6" s="69">
        <v>0</v>
      </c>
      <c r="G6" s="2">
        <f t="shared" si="0"/>
        <v>0</v>
      </c>
      <c r="H6" s="3">
        <f t="shared" si="1"/>
        <v>2.0039042534592562</v>
      </c>
      <c r="I6" s="1">
        <f t="shared" si="2"/>
        <v>0</v>
      </c>
      <c r="J6" s="1">
        <f t="shared" si="3"/>
        <v>0</v>
      </c>
      <c r="K6" s="28">
        <f t="shared" si="4"/>
        <v>0.87305432075358147</v>
      </c>
      <c r="L6" s="7">
        <f t="shared" si="5"/>
        <v>0</v>
      </c>
    </row>
    <row r="7" spans="1:16375">
      <c r="A7" s="80" t="s">
        <v>4</v>
      </c>
      <c r="B7" s="83">
        <v>100010</v>
      </c>
      <c r="C7" s="48" t="s">
        <v>9</v>
      </c>
      <c r="D7" s="80" t="s">
        <v>1117</v>
      </c>
      <c r="E7" s="16">
        <v>0</v>
      </c>
      <c r="F7" s="69">
        <v>0</v>
      </c>
      <c r="G7" s="2">
        <f t="shared" si="0"/>
        <v>0</v>
      </c>
      <c r="H7" s="3">
        <f t="shared" si="1"/>
        <v>2.0039042534592562</v>
      </c>
      <c r="I7" s="1">
        <f t="shared" si="2"/>
        <v>0</v>
      </c>
      <c r="J7" s="1">
        <f t="shared" si="3"/>
        <v>0</v>
      </c>
      <c r="K7" s="28">
        <f t="shared" si="4"/>
        <v>0.87305432075358147</v>
      </c>
      <c r="L7" s="7">
        <f t="shared" si="5"/>
        <v>0</v>
      </c>
    </row>
    <row r="8" spans="1:16375">
      <c r="A8" s="80" t="s">
        <v>4</v>
      </c>
      <c r="B8" s="83">
        <v>100011</v>
      </c>
      <c r="C8" s="48" t="s">
        <v>10</v>
      </c>
      <c r="D8" s="80" t="s">
        <v>1117</v>
      </c>
      <c r="E8" s="16">
        <v>0</v>
      </c>
      <c r="F8" s="69">
        <v>0</v>
      </c>
      <c r="G8" s="2">
        <f t="shared" si="0"/>
        <v>0</v>
      </c>
      <c r="H8" s="3">
        <f t="shared" si="1"/>
        <v>2.0039042534592562</v>
      </c>
      <c r="I8" s="1">
        <f t="shared" si="2"/>
        <v>0</v>
      </c>
      <c r="J8" s="1">
        <f t="shared" si="3"/>
        <v>0</v>
      </c>
      <c r="K8" s="28">
        <f t="shared" si="4"/>
        <v>0.87305432075358147</v>
      </c>
      <c r="L8" s="7">
        <f t="shared" si="5"/>
        <v>0</v>
      </c>
    </row>
    <row r="9" spans="1:16375">
      <c r="A9" s="80" t="s">
        <v>4</v>
      </c>
      <c r="B9" s="82">
        <v>100019</v>
      </c>
      <c r="C9" s="48" t="s">
        <v>11</v>
      </c>
      <c r="D9" s="80" t="s">
        <v>1117</v>
      </c>
      <c r="E9" s="16">
        <v>0</v>
      </c>
      <c r="F9" s="69">
        <v>0</v>
      </c>
      <c r="G9" s="2">
        <f t="shared" si="0"/>
        <v>0</v>
      </c>
      <c r="H9" s="3">
        <f t="shared" si="1"/>
        <v>2.0039042534592562</v>
      </c>
      <c r="I9" s="1">
        <f t="shared" si="2"/>
        <v>0</v>
      </c>
      <c r="J9" s="1">
        <f t="shared" si="3"/>
        <v>0</v>
      </c>
      <c r="K9" s="28">
        <f t="shared" si="4"/>
        <v>0.87305432075358147</v>
      </c>
      <c r="L9" s="7">
        <f t="shared" si="5"/>
        <v>0</v>
      </c>
    </row>
    <row r="10" spans="1:16375">
      <c r="A10" s="80" t="s">
        <v>4</v>
      </c>
      <c r="B10" s="83">
        <v>100020</v>
      </c>
      <c r="C10" s="48" t="s">
        <v>12</v>
      </c>
      <c r="D10" s="80" t="s">
        <v>1117</v>
      </c>
      <c r="E10" s="16">
        <v>0</v>
      </c>
      <c r="F10" s="69">
        <v>0</v>
      </c>
      <c r="G10" s="2">
        <f t="shared" si="0"/>
        <v>0</v>
      </c>
      <c r="H10" s="3">
        <f t="shared" si="1"/>
        <v>2.0039042534592562</v>
      </c>
      <c r="I10" s="1">
        <f t="shared" si="2"/>
        <v>0</v>
      </c>
      <c r="J10" s="1">
        <f t="shared" si="3"/>
        <v>0</v>
      </c>
      <c r="K10" s="28">
        <f t="shared" si="4"/>
        <v>0.87305432075358147</v>
      </c>
      <c r="L10" s="7">
        <f t="shared" si="5"/>
        <v>0</v>
      </c>
    </row>
    <row r="11" spans="1:16375">
      <c r="A11" s="80" t="s">
        <v>4</v>
      </c>
      <c r="B11" s="83">
        <v>100022</v>
      </c>
      <c r="C11" s="48" t="s">
        <v>13</v>
      </c>
      <c r="D11" s="80" t="s">
        <v>1117</v>
      </c>
      <c r="E11" s="16">
        <v>0</v>
      </c>
      <c r="F11" s="69">
        <v>0</v>
      </c>
      <c r="G11" s="2">
        <f t="shared" si="0"/>
        <v>0</v>
      </c>
      <c r="H11" s="3">
        <f t="shared" si="1"/>
        <v>2.0039042534592562</v>
      </c>
      <c r="I11" s="1">
        <f t="shared" si="2"/>
        <v>0</v>
      </c>
      <c r="J11" s="1">
        <f t="shared" si="3"/>
        <v>0</v>
      </c>
      <c r="K11" s="28">
        <f t="shared" si="4"/>
        <v>0.87305432075358147</v>
      </c>
      <c r="L11" s="7">
        <f t="shared" si="5"/>
        <v>0</v>
      </c>
    </row>
    <row r="12" spans="1:16375">
      <c r="A12" s="80" t="s">
        <v>4</v>
      </c>
      <c r="B12" s="83">
        <v>100024</v>
      </c>
      <c r="C12" s="48" t="s">
        <v>14</v>
      </c>
      <c r="D12" s="80" t="s">
        <v>1117</v>
      </c>
      <c r="E12" s="16">
        <v>0</v>
      </c>
      <c r="F12" s="69">
        <v>0</v>
      </c>
      <c r="G12" s="2">
        <f t="shared" si="0"/>
        <v>0</v>
      </c>
      <c r="H12" s="3">
        <f t="shared" si="1"/>
        <v>2.0039042534592562</v>
      </c>
      <c r="I12" s="1">
        <f t="shared" si="2"/>
        <v>0</v>
      </c>
      <c r="J12" s="1">
        <f t="shared" si="3"/>
        <v>0</v>
      </c>
      <c r="K12" s="28">
        <f t="shared" si="4"/>
        <v>0.87305432075358147</v>
      </c>
      <c r="L12" s="7">
        <f t="shared" si="5"/>
        <v>0</v>
      </c>
    </row>
    <row r="13" spans="1:16375">
      <c r="A13" s="80" t="s">
        <v>4</v>
      </c>
      <c r="B13" s="82">
        <v>100027</v>
      </c>
      <c r="C13" s="48" t="s">
        <v>15</v>
      </c>
      <c r="D13" s="80" t="s">
        <v>1117</v>
      </c>
      <c r="E13" s="16">
        <v>0</v>
      </c>
      <c r="F13" s="69">
        <v>0</v>
      </c>
      <c r="G13" s="2">
        <f t="shared" si="0"/>
        <v>0</v>
      </c>
      <c r="H13" s="3">
        <f t="shared" si="1"/>
        <v>2.0039042534592562</v>
      </c>
      <c r="I13" s="1">
        <f t="shared" si="2"/>
        <v>0</v>
      </c>
      <c r="J13" s="1">
        <f t="shared" si="3"/>
        <v>0</v>
      </c>
      <c r="K13" s="28">
        <f t="shared" si="4"/>
        <v>0.87305432075358147</v>
      </c>
      <c r="L13" s="7">
        <f t="shared" si="5"/>
        <v>0</v>
      </c>
    </row>
    <row r="14" spans="1:16375">
      <c r="A14" s="80" t="s">
        <v>4</v>
      </c>
      <c r="B14" s="82">
        <v>100029</v>
      </c>
      <c r="C14" s="48" t="s">
        <v>16</v>
      </c>
      <c r="D14" s="80" t="s">
        <v>1117</v>
      </c>
      <c r="E14" s="16">
        <v>0</v>
      </c>
      <c r="F14" s="69">
        <v>0</v>
      </c>
      <c r="G14" s="2">
        <f t="shared" si="0"/>
        <v>0</v>
      </c>
      <c r="H14" s="3">
        <f t="shared" si="1"/>
        <v>2.0039042534592562</v>
      </c>
      <c r="I14" s="1">
        <f t="shared" si="2"/>
        <v>0</v>
      </c>
      <c r="J14" s="1">
        <f t="shared" si="3"/>
        <v>0</v>
      </c>
      <c r="K14" s="28">
        <f t="shared" si="4"/>
        <v>0.87305432075358147</v>
      </c>
      <c r="L14" s="7">
        <f t="shared" si="5"/>
        <v>0</v>
      </c>
    </row>
    <row r="15" spans="1:16375">
      <c r="A15" s="80" t="s">
        <v>4</v>
      </c>
      <c r="B15" s="83">
        <v>100031</v>
      </c>
      <c r="C15" s="48" t="s">
        <v>17</v>
      </c>
      <c r="D15" s="80" t="s">
        <v>1117</v>
      </c>
      <c r="E15" s="16">
        <v>0</v>
      </c>
      <c r="F15" s="69">
        <v>0</v>
      </c>
      <c r="G15" s="2">
        <f t="shared" si="0"/>
        <v>0</v>
      </c>
      <c r="H15" s="3">
        <f t="shared" si="1"/>
        <v>2.0039042534592562</v>
      </c>
      <c r="I15" s="1">
        <f t="shared" si="2"/>
        <v>0</v>
      </c>
      <c r="J15" s="1">
        <f t="shared" si="3"/>
        <v>0</v>
      </c>
      <c r="K15" s="28">
        <f t="shared" si="4"/>
        <v>0.87305432075358147</v>
      </c>
      <c r="L15" s="7">
        <f t="shared" si="5"/>
        <v>0</v>
      </c>
    </row>
    <row r="16" spans="1:16375">
      <c r="A16" s="80" t="s">
        <v>4</v>
      </c>
      <c r="B16" s="83">
        <v>100034</v>
      </c>
      <c r="C16" s="48" t="s">
        <v>18</v>
      </c>
      <c r="D16" s="80" t="s">
        <v>1117</v>
      </c>
      <c r="E16" s="16">
        <v>0</v>
      </c>
      <c r="F16" s="69">
        <v>0</v>
      </c>
      <c r="G16" s="2">
        <f t="shared" si="0"/>
        <v>0</v>
      </c>
      <c r="H16" s="3">
        <f t="shared" si="1"/>
        <v>2.0039042534592562</v>
      </c>
      <c r="I16" s="1">
        <f t="shared" si="2"/>
        <v>0</v>
      </c>
      <c r="J16" s="1">
        <f t="shared" si="3"/>
        <v>0</v>
      </c>
      <c r="K16" s="28">
        <f t="shared" si="4"/>
        <v>0.87305432075358147</v>
      </c>
      <c r="L16" s="7">
        <f t="shared" si="5"/>
        <v>0</v>
      </c>
    </row>
    <row r="17" spans="1:12">
      <c r="A17" s="80" t="s">
        <v>4</v>
      </c>
      <c r="B17" s="83">
        <v>103315</v>
      </c>
      <c r="C17" s="48" t="s">
        <v>19</v>
      </c>
      <c r="D17" s="80" t="s">
        <v>1117</v>
      </c>
      <c r="E17" s="16">
        <v>0</v>
      </c>
      <c r="F17" s="69">
        <v>0</v>
      </c>
      <c r="G17" s="2">
        <f t="shared" si="0"/>
        <v>0</v>
      </c>
      <c r="H17" s="3">
        <f t="shared" si="1"/>
        <v>2.0039042534592562</v>
      </c>
      <c r="I17" s="1">
        <f t="shared" si="2"/>
        <v>0</v>
      </c>
      <c r="J17" s="1">
        <f t="shared" si="3"/>
        <v>0</v>
      </c>
      <c r="K17" s="28">
        <f t="shared" si="4"/>
        <v>0.87305432075358147</v>
      </c>
      <c r="L17" s="7">
        <f t="shared" si="5"/>
        <v>0</v>
      </c>
    </row>
    <row r="18" spans="1:12">
      <c r="A18" s="80" t="s">
        <v>20</v>
      </c>
      <c r="B18" s="83">
        <v>110036</v>
      </c>
      <c r="C18" s="48" t="s">
        <v>21</v>
      </c>
      <c r="D18" s="80" t="s">
        <v>1117</v>
      </c>
      <c r="E18" s="16">
        <v>0</v>
      </c>
      <c r="F18" s="69">
        <v>0</v>
      </c>
      <c r="G18" s="2">
        <f t="shared" si="0"/>
        <v>0</v>
      </c>
      <c r="H18" s="3">
        <f t="shared" si="1"/>
        <v>2.0039042534592562</v>
      </c>
      <c r="I18" s="1">
        <f t="shared" si="2"/>
        <v>0</v>
      </c>
      <c r="J18" s="1">
        <f t="shared" si="3"/>
        <v>0</v>
      </c>
      <c r="K18" s="28">
        <f t="shared" si="4"/>
        <v>0.87305432075358147</v>
      </c>
      <c r="L18" s="7">
        <f t="shared" si="5"/>
        <v>0</v>
      </c>
    </row>
    <row r="19" spans="1:12">
      <c r="A19" s="80" t="s">
        <v>20</v>
      </c>
      <c r="B19" s="83">
        <v>110037</v>
      </c>
      <c r="C19" s="48" t="s">
        <v>1153</v>
      </c>
      <c r="D19" s="80" t="s">
        <v>1117</v>
      </c>
      <c r="E19" s="16">
        <v>0</v>
      </c>
      <c r="F19" s="69">
        <v>0</v>
      </c>
      <c r="G19" s="2">
        <f t="shared" si="0"/>
        <v>0</v>
      </c>
      <c r="H19" s="3">
        <f t="shared" si="1"/>
        <v>2.0039042534592562</v>
      </c>
      <c r="I19" s="1">
        <f t="shared" si="2"/>
        <v>0</v>
      </c>
      <c r="J19" s="1">
        <f t="shared" si="3"/>
        <v>0</v>
      </c>
      <c r="K19" s="28">
        <f t="shared" si="4"/>
        <v>0.87305432075358147</v>
      </c>
      <c r="L19" s="7">
        <f t="shared" si="5"/>
        <v>0</v>
      </c>
    </row>
    <row r="20" spans="1:12" s="36" customFormat="1">
      <c r="A20" s="80" t="s">
        <v>20</v>
      </c>
      <c r="B20" s="83">
        <v>110737</v>
      </c>
      <c r="C20" s="54" t="s">
        <v>1141</v>
      </c>
      <c r="D20" s="80" t="s">
        <v>1117</v>
      </c>
      <c r="E20" s="16">
        <v>0</v>
      </c>
      <c r="F20" s="69">
        <v>0</v>
      </c>
      <c r="G20" s="2">
        <f t="shared" si="0"/>
        <v>0</v>
      </c>
      <c r="H20" s="3">
        <f t="shared" si="1"/>
        <v>2.0039042534592562</v>
      </c>
      <c r="I20" s="1">
        <f t="shared" si="2"/>
        <v>0</v>
      </c>
      <c r="J20" s="1">
        <f t="shared" si="3"/>
        <v>0</v>
      </c>
      <c r="K20" s="28">
        <f t="shared" si="4"/>
        <v>0.87305432075358147</v>
      </c>
      <c r="L20" s="7">
        <f t="shared" si="5"/>
        <v>0</v>
      </c>
    </row>
    <row r="21" spans="1:12">
      <c r="A21" s="80" t="s">
        <v>22</v>
      </c>
      <c r="B21" s="82">
        <v>120038</v>
      </c>
      <c r="C21" s="48" t="s">
        <v>23</v>
      </c>
      <c r="D21" s="80" t="s">
        <v>1117</v>
      </c>
      <c r="E21" s="16">
        <v>0</v>
      </c>
      <c r="F21" s="69">
        <v>0</v>
      </c>
      <c r="G21" s="2">
        <f t="shared" si="0"/>
        <v>0</v>
      </c>
      <c r="H21" s="3">
        <f t="shared" si="1"/>
        <v>2.0039042534592562</v>
      </c>
      <c r="I21" s="1">
        <f t="shared" si="2"/>
        <v>0</v>
      </c>
      <c r="J21" s="1">
        <f t="shared" si="3"/>
        <v>0</v>
      </c>
      <c r="K21" s="28">
        <f t="shared" si="4"/>
        <v>0.87305432075358147</v>
      </c>
      <c r="L21" s="7">
        <f t="shared" si="5"/>
        <v>0</v>
      </c>
    </row>
    <row r="22" spans="1:12">
      <c r="A22" s="80" t="s">
        <v>22</v>
      </c>
      <c r="B22" s="82">
        <v>120039</v>
      </c>
      <c r="C22" s="48" t="s">
        <v>24</v>
      </c>
      <c r="D22" s="80" t="s">
        <v>1117</v>
      </c>
      <c r="E22" s="16">
        <v>0</v>
      </c>
      <c r="F22" s="69">
        <v>0</v>
      </c>
      <c r="G22" s="2">
        <f t="shared" si="0"/>
        <v>0</v>
      </c>
      <c r="H22" s="3">
        <f t="shared" si="1"/>
        <v>2.0039042534592562</v>
      </c>
      <c r="I22" s="1">
        <f t="shared" si="2"/>
        <v>0</v>
      </c>
      <c r="J22" s="1">
        <f t="shared" si="3"/>
        <v>0</v>
      </c>
      <c r="K22" s="28">
        <f t="shared" si="4"/>
        <v>0.87305432075358147</v>
      </c>
      <c r="L22" s="7">
        <f t="shared" si="5"/>
        <v>0</v>
      </c>
    </row>
    <row r="23" spans="1:12" s="48" customFormat="1">
      <c r="A23" s="80" t="s">
        <v>22</v>
      </c>
      <c r="B23" s="82">
        <v>120042</v>
      </c>
      <c r="C23" s="48" t="s">
        <v>25</v>
      </c>
      <c r="D23" s="80" t="s">
        <v>1117</v>
      </c>
      <c r="E23" s="16">
        <v>0</v>
      </c>
      <c r="F23" s="69">
        <v>0</v>
      </c>
      <c r="G23" s="2">
        <f t="shared" si="0"/>
        <v>0</v>
      </c>
      <c r="H23" s="3">
        <f t="shared" si="1"/>
        <v>2.0039042534592562</v>
      </c>
      <c r="I23" s="1">
        <f t="shared" si="2"/>
        <v>0</v>
      </c>
      <c r="J23" s="1">
        <f t="shared" si="3"/>
        <v>0</v>
      </c>
      <c r="K23" s="28">
        <f t="shared" si="4"/>
        <v>0.87305432075358147</v>
      </c>
      <c r="L23" s="7">
        <f t="shared" si="5"/>
        <v>0</v>
      </c>
    </row>
    <row r="24" spans="1:12" s="48" customFormat="1">
      <c r="A24" s="80" t="s">
        <v>22</v>
      </c>
      <c r="B24" s="82">
        <v>120043</v>
      </c>
      <c r="C24" s="48" t="s">
        <v>26</v>
      </c>
      <c r="D24" s="80" t="s">
        <v>1117</v>
      </c>
      <c r="E24" s="16">
        <v>0</v>
      </c>
      <c r="F24" s="69">
        <v>0</v>
      </c>
      <c r="G24" s="2">
        <f t="shared" si="0"/>
        <v>0</v>
      </c>
      <c r="H24" s="3">
        <f t="shared" si="1"/>
        <v>2.0039042534592562</v>
      </c>
      <c r="I24" s="1">
        <f t="shared" si="2"/>
        <v>0</v>
      </c>
      <c r="J24" s="1">
        <f t="shared" si="3"/>
        <v>0</v>
      </c>
      <c r="K24" s="28">
        <f t="shared" si="4"/>
        <v>0.87305432075358147</v>
      </c>
      <c r="L24" s="7">
        <f t="shared" si="5"/>
        <v>0</v>
      </c>
    </row>
    <row r="25" spans="1:12" s="48" customFormat="1">
      <c r="A25" s="80" t="s">
        <v>22</v>
      </c>
      <c r="B25" s="83">
        <v>120045</v>
      </c>
      <c r="C25" s="48" t="s">
        <v>27</v>
      </c>
      <c r="D25" s="80" t="s">
        <v>1117</v>
      </c>
      <c r="E25" s="16">
        <v>0</v>
      </c>
      <c r="F25" s="69">
        <v>0</v>
      </c>
      <c r="G25" s="2">
        <f t="shared" si="0"/>
        <v>0</v>
      </c>
      <c r="H25" s="3">
        <f t="shared" si="1"/>
        <v>2.0039042534592562</v>
      </c>
      <c r="I25" s="1">
        <f t="shared" si="2"/>
        <v>0</v>
      </c>
      <c r="J25" s="1">
        <f t="shared" si="3"/>
        <v>0</v>
      </c>
      <c r="K25" s="28">
        <f t="shared" si="4"/>
        <v>0.87305432075358147</v>
      </c>
      <c r="L25" s="7">
        <f t="shared" si="5"/>
        <v>0</v>
      </c>
    </row>
    <row r="26" spans="1:12" s="48" customFormat="1">
      <c r="A26" s="80" t="s">
        <v>22</v>
      </c>
      <c r="B26" s="83">
        <v>120047</v>
      </c>
      <c r="C26" s="48" t="s">
        <v>28</v>
      </c>
      <c r="D26" s="80" t="s">
        <v>1117</v>
      </c>
      <c r="E26" s="16">
        <v>0</v>
      </c>
      <c r="F26" s="69">
        <v>0</v>
      </c>
      <c r="G26" s="2">
        <f t="shared" si="0"/>
        <v>0</v>
      </c>
      <c r="H26" s="3">
        <f t="shared" si="1"/>
        <v>2.0039042534592562</v>
      </c>
      <c r="I26" s="1">
        <f t="shared" si="2"/>
        <v>0</v>
      </c>
      <c r="J26" s="1">
        <f t="shared" si="3"/>
        <v>0</v>
      </c>
      <c r="K26" s="28">
        <f t="shared" si="4"/>
        <v>0.87305432075358147</v>
      </c>
      <c r="L26" s="7">
        <f t="shared" si="5"/>
        <v>0</v>
      </c>
    </row>
    <row r="27" spans="1:12" s="48" customFormat="1">
      <c r="A27" s="80" t="s">
        <v>22</v>
      </c>
      <c r="B27" s="83">
        <v>120049</v>
      </c>
      <c r="C27" s="48" t="s">
        <v>29</v>
      </c>
      <c r="D27" s="80" t="s">
        <v>1117</v>
      </c>
      <c r="E27" s="16">
        <v>0</v>
      </c>
      <c r="F27" s="69">
        <v>0</v>
      </c>
      <c r="G27" s="2">
        <f t="shared" si="0"/>
        <v>0</v>
      </c>
      <c r="H27" s="3">
        <f t="shared" si="1"/>
        <v>2.0039042534592562</v>
      </c>
      <c r="I27" s="1">
        <f t="shared" si="2"/>
        <v>0</v>
      </c>
      <c r="J27" s="1">
        <f t="shared" si="3"/>
        <v>0</v>
      </c>
      <c r="K27" s="28">
        <f t="shared" si="4"/>
        <v>0.87305432075358147</v>
      </c>
      <c r="L27" s="7">
        <f t="shared" si="5"/>
        <v>0</v>
      </c>
    </row>
    <row r="28" spans="1:12" s="48" customFormat="1">
      <c r="A28" s="80" t="s">
        <v>22</v>
      </c>
      <c r="B28" s="83">
        <v>120050</v>
      </c>
      <c r="C28" s="48" t="s">
        <v>30</v>
      </c>
      <c r="D28" s="80" t="s">
        <v>1117</v>
      </c>
      <c r="E28" s="16">
        <v>0</v>
      </c>
      <c r="F28" s="69">
        <v>0</v>
      </c>
      <c r="G28" s="2">
        <f t="shared" si="0"/>
        <v>0</v>
      </c>
      <c r="H28" s="3">
        <f t="shared" si="1"/>
        <v>2.0039042534592562</v>
      </c>
      <c r="I28" s="1">
        <f t="shared" si="2"/>
        <v>0</v>
      </c>
      <c r="J28" s="1">
        <f t="shared" si="3"/>
        <v>0</v>
      </c>
      <c r="K28" s="28">
        <f t="shared" si="4"/>
        <v>0.87305432075358147</v>
      </c>
      <c r="L28" s="7">
        <f t="shared" si="5"/>
        <v>0</v>
      </c>
    </row>
    <row r="29" spans="1:12" s="48" customFormat="1">
      <c r="A29" s="80" t="s">
        <v>22</v>
      </c>
      <c r="B29" s="83">
        <v>123321</v>
      </c>
      <c r="C29" s="48" t="s">
        <v>31</v>
      </c>
      <c r="D29" s="80" t="s">
        <v>1117</v>
      </c>
      <c r="E29" s="16">
        <v>0</v>
      </c>
      <c r="F29" s="69">
        <v>0</v>
      </c>
      <c r="G29" s="2">
        <f t="shared" si="0"/>
        <v>0</v>
      </c>
      <c r="H29" s="3">
        <f t="shared" si="1"/>
        <v>2.0039042534592562</v>
      </c>
      <c r="I29" s="1">
        <f t="shared" si="2"/>
        <v>0</v>
      </c>
      <c r="J29" s="1">
        <f t="shared" si="3"/>
        <v>0</v>
      </c>
      <c r="K29" s="28">
        <f t="shared" si="4"/>
        <v>0.87305432075358147</v>
      </c>
      <c r="L29" s="7">
        <f t="shared" si="5"/>
        <v>0</v>
      </c>
    </row>
    <row r="30" spans="1:12" s="48" customFormat="1">
      <c r="A30" s="80" t="s">
        <v>32</v>
      </c>
      <c r="B30" s="82">
        <v>140053</v>
      </c>
      <c r="C30" s="48" t="s">
        <v>33</v>
      </c>
      <c r="D30" s="80" t="s">
        <v>1117</v>
      </c>
      <c r="E30" s="16">
        <v>0</v>
      </c>
      <c r="F30" s="69">
        <v>0</v>
      </c>
      <c r="G30" s="2">
        <f t="shared" si="0"/>
        <v>0</v>
      </c>
      <c r="H30" s="3">
        <f t="shared" si="1"/>
        <v>2.0039042534592562</v>
      </c>
      <c r="I30" s="1">
        <f t="shared" si="2"/>
        <v>0</v>
      </c>
      <c r="J30" s="1">
        <f t="shared" si="3"/>
        <v>0</v>
      </c>
      <c r="K30" s="28">
        <f t="shared" si="4"/>
        <v>0.87305432075358147</v>
      </c>
      <c r="L30" s="7">
        <f t="shared" si="5"/>
        <v>0</v>
      </c>
    </row>
    <row r="31" spans="1:12" s="48" customFormat="1">
      <c r="A31" s="80" t="s">
        <v>32</v>
      </c>
      <c r="B31" s="83">
        <v>140058</v>
      </c>
      <c r="C31" s="48" t="s">
        <v>34</v>
      </c>
      <c r="D31" s="80" t="s">
        <v>1117</v>
      </c>
      <c r="E31" s="16">
        <v>0</v>
      </c>
      <c r="F31" s="69">
        <v>0</v>
      </c>
      <c r="G31" s="2">
        <f t="shared" si="0"/>
        <v>0</v>
      </c>
      <c r="H31" s="3">
        <f t="shared" si="1"/>
        <v>2.0039042534592562</v>
      </c>
      <c r="I31" s="1">
        <f t="shared" si="2"/>
        <v>0</v>
      </c>
      <c r="J31" s="1">
        <f t="shared" si="3"/>
        <v>0</v>
      </c>
      <c r="K31" s="28">
        <f t="shared" si="4"/>
        <v>0.87305432075358147</v>
      </c>
      <c r="L31" s="7">
        <f t="shared" si="5"/>
        <v>0</v>
      </c>
    </row>
    <row r="32" spans="1:12" s="48" customFormat="1">
      <c r="A32" s="80" t="s">
        <v>32</v>
      </c>
      <c r="B32" s="83">
        <v>140061</v>
      </c>
      <c r="C32" s="48" t="s">
        <v>35</v>
      </c>
      <c r="D32" s="80" t="s">
        <v>1117</v>
      </c>
      <c r="E32" s="16">
        <v>0</v>
      </c>
      <c r="F32" s="69">
        <v>0</v>
      </c>
      <c r="G32" s="2">
        <f t="shared" si="0"/>
        <v>0</v>
      </c>
      <c r="H32" s="3">
        <f t="shared" si="1"/>
        <v>2.0039042534592562</v>
      </c>
      <c r="I32" s="1">
        <f t="shared" si="2"/>
        <v>0</v>
      </c>
      <c r="J32" s="1">
        <f t="shared" si="3"/>
        <v>0</v>
      </c>
      <c r="K32" s="28">
        <f t="shared" si="4"/>
        <v>0.87305432075358147</v>
      </c>
      <c r="L32" s="7">
        <f t="shared" si="5"/>
        <v>0</v>
      </c>
    </row>
    <row r="33" spans="1:12" s="48" customFormat="1">
      <c r="A33" s="80" t="s">
        <v>32</v>
      </c>
      <c r="B33" s="83">
        <v>140062</v>
      </c>
      <c r="C33" s="48" t="s">
        <v>36</v>
      </c>
      <c r="D33" s="80" t="s">
        <v>1117</v>
      </c>
      <c r="E33" s="16">
        <v>0</v>
      </c>
      <c r="F33" s="69">
        <v>0</v>
      </c>
      <c r="G33" s="2">
        <f t="shared" si="0"/>
        <v>0</v>
      </c>
      <c r="H33" s="3">
        <f t="shared" si="1"/>
        <v>2.0039042534592562</v>
      </c>
      <c r="I33" s="1">
        <f t="shared" si="2"/>
        <v>0</v>
      </c>
      <c r="J33" s="1">
        <f t="shared" si="3"/>
        <v>0</v>
      </c>
      <c r="K33" s="28">
        <f t="shared" si="4"/>
        <v>0.87305432075358147</v>
      </c>
      <c r="L33" s="7">
        <f t="shared" si="5"/>
        <v>0</v>
      </c>
    </row>
    <row r="34" spans="1:12" s="48" customFormat="1">
      <c r="A34" s="80" t="s">
        <v>32</v>
      </c>
      <c r="B34" s="82">
        <v>140064</v>
      </c>
      <c r="C34" s="48" t="s">
        <v>37</v>
      </c>
      <c r="D34" s="80" t="s">
        <v>1117</v>
      </c>
      <c r="E34" s="16">
        <v>0</v>
      </c>
      <c r="F34" s="69">
        <v>0</v>
      </c>
      <c r="G34" s="2">
        <f t="shared" si="0"/>
        <v>0</v>
      </c>
      <c r="H34" s="3">
        <f t="shared" si="1"/>
        <v>2.0039042534592562</v>
      </c>
      <c r="I34" s="1">
        <f t="shared" si="2"/>
        <v>0</v>
      </c>
      <c r="J34" s="1">
        <f t="shared" si="3"/>
        <v>0</v>
      </c>
      <c r="K34" s="28">
        <f t="shared" si="4"/>
        <v>0.87305432075358147</v>
      </c>
      <c r="L34" s="7">
        <f t="shared" si="5"/>
        <v>0</v>
      </c>
    </row>
    <row r="35" spans="1:12" s="48" customFormat="1">
      <c r="A35" s="80" t="s">
        <v>32</v>
      </c>
      <c r="B35" s="82">
        <v>140068</v>
      </c>
      <c r="C35" s="48" t="s">
        <v>38</v>
      </c>
      <c r="D35" s="80" t="s">
        <v>1117</v>
      </c>
      <c r="E35" s="16">
        <v>0</v>
      </c>
      <c r="F35" s="69">
        <v>0</v>
      </c>
      <c r="G35" s="2">
        <f t="shared" si="0"/>
        <v>0</v>
      </c>
      <c r="H35" s="3">
        <f t="shared" si="1"/>
        <v>2.0039042534592562</v>
      </c>
      <c r="I35" s="1">
        <f t="shared" si="2"/>
        <v>0</v>
      </c>
      <c r="J35" s="1">
        <f t="shared" si="3"/>
        <v>0</v>
      </c>
      <c r="K35" s="28">
        <f t="shared" si="4"/>
        <v>0.87305432075358147</v>
      </c>
      <c r="L35" s="7">
        <f t="shared" si="5"/>
        <v>0</v>
      </c>
    </row>
    <row r="36" spans="1:12" s="48" customFormat="1">
      <c r="A36" s="80" t="s">
        <v>32</v>
      </c>
      <c r="B36" s="82">
        <v>140069</v>
      </c>
      <c r="C36" s="48" t="s">
        <v>39</v>
      </c>
      <c r="D36" s="80" t="s">
        <v>1117</v>
      </c>
      <c r="E36" s="16">
        <v>0</v>
      </c>
      <c r="F36" s="69">
        <v>0</v>
      </c>
      <c r="G36" s="2">
        <f t="shared" si="0"/>
        <v>0</v>
      </c>
      <c r="H36" s="3">
        <f t="shared" si="1"/>
        <v>2.0039042534592562</v>
      </c>
      <c r="I36" s="1">
        <f t="shared" si="2"/>
        <v>0</v>
      </c>
      <c r="J36" s="1">
        <f t="shared" si="3"/>
        <v>0</v>
      </c>
      <c r="K36" s="28">
        <f t="shared" si="4"/>
        <v>0.87305432075358147</v>
      </c>
      <c r="L36" s="7">
        <f t="shared" si="5"/>
        <v>0</v>
      </c>
    </row>
    <row r="37" spans="1:12" s="48" customFormat="1">
      <c r="A37" s="80" t="s">
        <v>32</v>
      </c>
      <c r="B37" s="82">
        <v>147332</v>
      </c>
      <c r="C37" s="48" t="s">
        <v>40</v>
      </c>
      <c r="D37" s="80" t="s">
        <v>1117</v>
      </c>
      <c r="E37" s="16">
        <v>0</v>
      </c>
      <c r="F37" s="69">
        <v>0</v>
      </c>
      <c r="G37" s="2">
        <f t="shared" si="0"/>
        <v>0</v>
      </c>
      <c r="H37" s="3">
        <f t="shared" si="1"/>
        <v>2.0039042534592562</v>
      </c>
      <c r="I37" s="1">
        <f t="shared" si="2"/>
        <v>0</v>
      </c>
      <c r="J37" s="1">
        <f t="shared" si="3"/>
        <v>0</v>
      </c>
      <c r="K37" s="28">
        <f t="shared" si="4"/>
        <v>0.87305432075358147</v>
      </c>
      <c r="L37" s="7">
        <f t="shared" si="5"/>
        <v>0</v>
      </c>
    </row>
    <row r="38" spans="1:12" s="48" customFormat="1">
      <c r="A38" s="80" t="s">
        <v>41</v>
      </c>
      <c r="B38" s="83">
        <v>150071</v>
      </c>
      <c r="C38" s="48" t="s">
        <v>42</v>
      </c>
      <c r="D38" s="80" t="s">
        <v>1117</v>
      </c>
      <c r="E38" s="16">
        <v>0</v>
      </c>
      <c r="F38" s="69">
        <v>0</v>
      </c>
      <c r="G38" s="2">
        <f t="shared" si="0"/>
        <v>0</v>
      </c>
      <c r="H38" s="3">
        <f t="shared" si="1"/>
        <v>2.0039042534592562</v>
      </c>
      <c r="I38" s="1">
        <f t="shared" si="2"/>
        <v>0</v>
      </c>
      <c r="J38" s="1">
        <f t="shared" si="3"/>
        <v>0</v>
      </c>
      <c r="K38" s="28">
        <f t="shared" si="4"/>
        <v>0.87305432075358147</v>
      </c>
      <c r="L38" s="7">
        <f t="shared" si="5"/>
        <v>0</v>
      </c>
    </row>
    <row r="39" spans="1:12" s="48" customFormat="1">
      <c r="A39" s="80" t="s">
        <v>41</v>
      </c>
      <c r="B39" s="82">
        <v>150076</v>
      </c>
      <c r="C39" s="48" t="s">
        <v>43</v>
      </c>
      <c r="D39" s="80" t="s">
        <v>1117</v>
      </c>
      <c r="E39" s="16">
        <v>0</v>
      </c>
      <c r="F39" s="69">
        <v>0</v>
      </c>
      <c r="G39" s="2">
        <f t="shared" si="0"/>
        <v>0</v>
      </c>
      <c r="H39" s="3">
        <f t="shared" si="1"/>
        <v>2.0039042534592562</v>
      </c>
      <c r="I39" s="1">
        <f t="shared" si="2"/>
        <v>0</v>
      </c>
      <c r="J39" s="1">
        <f t="shared" si="3"/>
        <v>0</v>
      </c>
      <c r="K39" s="28">
        <f t="shared" si="4"/>
        <v>0.87305432075358147</v>
      </c>
      <c r="L39" s="7">
        <f t="shared" si="5"/>
        <v>0</v>
      </c>
    </row>
    <row r="40" spans="1:12" s="48" customFormat="1">
      <c r="A40" s="80" t="s">
        <v>41</v>
      </c>
      <c r="B40" s="82">
        <v>150077</v>
      </c>
      <c r="C40" s="48" t="s">
        <v>44</v>
      </c>
      <c r="D40" s="80" t="s">
        <v>1117</v>
      </c>
      <c r="E40" s="16">
        <v>0</v>
      </c>
      <c r="F40" s="69">
        <v>0</v>
      </c>
      <c r="G40" s="2">
        <f t="shared" si="0"/>
        <v>0</v>
      </c>
      <c r="H40" s="3">
        <f t="shared" si="1"/>
        <v>2.0039042534592562</v>
      </c>
      <c r="I40" s="1">
        <f t="shared" si="2"/>
        <v>0</v>
      </c>
      <c r="J40" s="1">
        <f t="shared" si="3"/>
        <v>0</v>
      </c>
      <c r="K40" s="28">
        <f t="shared" si="4"/>
        <v>0.87305432075358147</v>
      </c>
      <c r="L40" s="7">
        <f t="shared" si="5"/>
        <v>0</v>
      </c>
    </row>
    <row r="41" spans="1:12" s="48" customFormat="1">
      <c r="A41" s="80" t="s">
        <v>41</v>
      </c>
      <c r="B41" s="83">
        <v>150079</v>
      </c>
      <c r="C41" s="48" t="s">
        <v>45</v>
      </c>
      <c r="D41" s="80" t="s">
        <v>1117</v>
      </c>
      <c r="E41" s="16">
        <v>0</v>
      </c>
      <c r="F41" s="69">
        <v>0</v>
      </c>
      <c r="G41" s="2">
        <f t="shared" si="0"/>
        <v>0</v>
      </c>
      <c r="H41" s="3">
        <f t="shared" si="1"/>
        <v>2.0039042534592562</v>
      </c>
      <c r="I41" s="1">
        <f t="shared" si="2"/>
        <v>0</v>
      </c>
      <c r="J41" s="1">
        <f t="shared" si="3"/>
        <v>0</v>
      </c>
      <c r="K41" s="28">
        <f t="shared" si="4"/>
        <v>0.87305432075358147</v>
      </c>
      <c r="L41" s="7">
        <f t="shared" si="5"/>
        <v>0</v>
      </c>
    </row>
    <row r="42" spans="1:12" s="48" customFormat="1">
      <c r="A42" s="80" t="s">
        <v>41</v>
      </c>
      <c r="B42" s="83">
        <v>150081</v>
      </c>
      <c r="C42" s="48" t="s">
        <v>46</v>
      </c>
      <c r="D42" s="80" t="s">
        <v>1117</v>
      </c>
      <c r="E42" s="16">
        <v>0</v>
      </c>
      <c r="F42" s="69">
        <v>0</v>
      </c>
      <c r="G42" s="2">
        <f t="shared" si="0"/>
        <v>0</v>
      </c>
      <c r="H42" s="3">
        <f t="shared" si="1"/>
        <v>2.0039042534592562</v>
      </c>
      <c r="I42" s="1">
        <f t="shared" si="2"/>
        <v>0</v>
      </c>
      <c r="J42" s="1">
        <f t="shared" si="3"/>
        <v>0</v>
      </c>
      <c r="K42" s="28">
        <f t="shared" si="4"/>
        <v>0.87305432075358147</v>
      </c>
      <c r="L42" s="7">
        <f t="shared" si="5"/>
        <v>0</v>
      </c>
    </row>
    <row r="43" spans="1:12" s="48" customFormat="1">
      <c r="A43" s="80" t="s">
        <v>41</v>
      </c>
      <c r="B43" s="82">
        <v>150085</v>
      </c>
      <c r="C43" s="48" t="s">
        <v>47</v>
      </c>
      <c r="D43" s="80" t="s">
        <v>1117</v>
      </c>
      <c r="E43" s="16">
        <v>0</v>
      </c>
      <c r="F43" s="69">
        <v>0</v>
      </c>
      <c r="G43" s="2">
        <f t="shared" si="0"/>
        <v>0</v>
      </c>
      <c r="H43" s="3">
        <f t="shared" si="1"/>
        <v>2.0039042534592562</v>
      </c>
      <c r="I43" s="1">
        <f t="shared" si="2"/>
        <v>0</v>
      </c>
      <c r="J43" s="1">
        <f t="shared" si="3"/>
        <v>0</v>
      </c>
      <c r="K43" s="28">
        <f t="shared" si="4"/>
        <v>0.87305432075358147</v>
      </c>
      <c r="L43" s="7">
        <f t="shared" si="5"/>
        <v>0</v>
      </c>
    </row>
    <row r="44" spans="1:12" s="48" customFormat="1">
      <c r="A44" s="80" t="s">
        <v>41</v>
      </c>
      <c r="B44" s="83">
        <v>150088</v>
      </c>
      <c r="C44" s="48" t="s">
        <v>48</v>
      </c>
      <c r="D44" s="80" t="s">
        <v>1117</v>
      </c>
      <c r="E44" s="16">
        <v>0</v>
      </c>
      <c r="F44" s="69">
        <v>0</v>
      </c>
      <c r="G44" s="2">
        <f t="shared" si="0"/>
        <v>0</v>
      </c>
      <c r="H44" s="3">
        <f t="shared" si="1"/>
        <v>2.0039042534592562</v>
      </c>
      <c r="I44" s="1">
        <f t="shared" si="2"/>
        <v>0</v>
      </c>
      <c r="J44" s="1">
        <f t="shared" si="3"/>
        <v>0</v>
      </c>
      <c r="K44" s="28">
        <f t="shared" si="4"/>
        <v>0.87305432075358147</v>
      </c>
      <c r="L44" s="7">
        <f t="shared" si="5"/>
        <v>0</v>
      </c>
    </row>
    <row r="45" spans="1:12" s="48" customFormat="1">
      <c r="A45" s="80" t="s">
        <v>41</v>
      </c>
      <c r="B45" s="83">
        <v>150089</v>
      </c>
      <c r="C45" s="48" t="s">
        <v>49</v>
      </c>
      <c r="D45" s="80" t="s">
        <v>1117</v>
      </c>
      <c r="E45" s="16">
        <v>0</v>
      </c>
      <c r="F45" s="69">
        <v>0</v>
      </c>
      <c r="G45" s="2">
        <f t="shared" si="0"/>
        <v>0</v>
      </c>
      <c r="H45" s="3">
        <f t="shared" si="1"/>
        <v>2.0039042534592562</v>
      </c>
      <c r="I45" s="1">
        <f t="shared" si="2"/>
        <v>0</v>
      </c>
      <c r="J45" s="1">
        <f t="shared" si="3"/>
        <v>0</v>
      </c>
      <c r="K45" s="28">
        <f t="shared" si="4"/>
        <v>0.87305432075358147</v>
      </c>
      <c r="L45" s="7">
        <f t="shared" si="5"/>
        <v>0</v>
      </c>
    </row>
    <row r="46" spans="1:12" s="48" customFormat="1">
      <c r="A46" s="80" t="s">
        <v>41</v>
      </c>
      <c r="B46" s="82">
        <v>150091</v>
      </c>
      <c r="C46" s="48" t="s">
        <v>50</v>
      </c>
      <c r="D46" s="80" t="s">
        <v>1117</v>
      </c>
      <c r="E46" s="16">
        <v>0</v>
      </c>
      <c r="F46" s="69">
        <v>0</v>
      </c>
      <c r="G46" s="2">
        <f t="shared" si="0"/>
        <v>0</v>
      </c>
      <c r="H46" s="3">
        <f t="shared" si="1"/>
        <v>2.0039042534592562</v>
      </c>
      <c r="I46" s="1">
        <f t="shared" si="2"/>
        <v>0</v>
      </c>
      <c r="J46" s="1">
        <f t="shared" si="3"/>
        <v>0</v>
      </c>
      <c r="K46" s="28">
        <f t="shared" si="4"/>
        <v>0.87305432075358147</v>
      </c>
      <c r="L46" s="7">
        <f t="shared" si="5"/>
        <v>0</v>
      </c>
    </row>
    <row r="47" spans="1:12" s="48" customFormat="1">
      <c r="A47" s="80" t="s">
        <v>41</v>
      </c>
      <c r="B47" s="83">
        <v>150092</v>
      </c>
      <c r="C47" s="48" t="s">
        <v>51</v>
      </c>
      <c r="D47" s="80" t="s">
        <v>1117</v>
      </c>
      <c r="E47" s="16">
        <v>0</v>
      </c>
      <c r="F47" s="69">
        <v>0</v>
      </c>
      <c r="G47" s="2">
        <f t="shared" si="0"/>
        <v>0</v>
      </c>
      <c r="H47" s="3">
        <f t="shared" si="1"/>
        <v>2.0039042534592562</v>
      </c>
      <c r="I47" s="1">
        <f t="shared" si="2"/>
        <v>0</v>
      </c>
      <c r="J47" s="1">
        <f t="shared" si="3"/>
        <v>0</v>
      </c>
      <c r="K47" s="28">
        <f t="shared" si="4"/>
        <v>0.87305432075358147</v>
      </c>
      <c r="L47" s="7">
        <f t="shared" si="5"/>
        <v>0</v>
      </c>
    </row>
    <row r="48" spans="1:12" s="48" customFormat="1">
      <c r="A48" s="80" t="s">
        <v>41</v>
      </c>
      <c r="B48" s="83">
        <v>150093</v>
      </c>
      <c r="C48" s="48" t="s">
        <v>52</v>
      </c>
      <c r="D48" s="80" t="s">
        <v>1117</v>
      </c>
      <c r="E48" s="16">
        <v>0</v>
      </c>
      <c r="F48" s="69">
        <v>0</v>
      </c>
      <c r="G48" s="2">
        <f t="shared" si="0"/>
        <v>0</v>
      </c>
      <c r="H48" s="3">
        <f t="shared" si="1"/>
        <v>2.0039042534592562</v>
      </c>
      <c r="I48" s="1">
        <f t="shared" si="2"/>
        <v>0</v>
      </c>
      <c r="J48" s="1">
        <f t="shared" si="3"/>
        <v>0</v>
      </c>
      <c r="K48" s="28">
        <f t="shared" si="4"/>
        <v>0.87305432075358147</v>
      </c>
      <c r="L48" s="7">
        <f t="shared" si="5"/>
        <v>0</v>
      </c>
    </row>
    <row r="49" spans="1:12" s="48" customFormat="1">
      <c r="A49" s="80" t="s">
        <v>41</v>
      </c>
      <c r="B49" s="83">
        <v>150095</v>
      </c>
      <c r="C49" s="48" t="s">
        <v>53</v>
      </c>
      <c r="D49" s="80" t="s">
        <v>1117</v>
      </c>
      <c r="E49" s="16">
        <v>0</v>
      </c>
      <c r="F49" s="69">
        <v>0</v>
      </c>
      <c r="G49" s="2">
        <f t="shared" si="0"/>
        <v>0</v>
      </c>
      <c r="H49" s="3">
        <f t="shared" si="1"/>
        <v>2.0039042534592562</v>
      </c>
      <c r="I49" s="1">
        <f t="shared" si="2"/>
        <v>0</v>
      </c>
      <c r="J49" s="1">
        <f t="shared" si="3"/>
        <v>0</v>
      </c>
      <c r="K49" s="28">
        <f t="shared" si="4"/>
        <v>0.87305432075358147</v>
      </c>
      <c r="L49" s="7">
        <f t="shared" si="5"/>
        <v>0</v>
      </c>
    </row>
    <row r="50" spans="1:12" s="48" customFormat="1">
      <c r="A50" s="80" t="s">
        <v>41</v>
      </c>
      <c r="B50" s="82">
        <v>150097</v>
      </c>
      <c r="C50" s="48" t="s">
        <v>54</v>
      </c>
      <c r="D50" s="80" t="s">
        <v>1117</v>
      </c>
      <c r="E50" s="16">
        <v>0</v>
      </c>
      <c r="F50" s="69">
        <v>0</v>
      </c>
      <c r="G50" s="2">
        <f t="shared" si="0"/>
        <v>0</v>
      </c>
      <c r="H50" s="3">
        <f t="shared" si="1"/>
        <v>2.0039042534592562</v>
      </c>
      <c r="I50" s="1">
        <f t="shared" si="2"/>
        <v>0</v>
      </c>
      <c r="J50" s="1">
        <f t="shared" si="3"/>
        <v>0</v>
      </c>
      <c r="K50" s="28">
        <f t="shared" si="4"/>
        <v>0.87305432075358147</v>
      </c>
      <c r="L50" s="7">
        <f t="shared" si="5"/>
        <v>0</v>
      </c>
    </row>
    <row r="51" spans="1:12" s="48" customFormat="1">
      <c r="A51" s="80" t="s">
        <v>41</v>
      </c>
      <c r="B51" s="82">
        <v>150099</v>
      </c>
      <c r="C51" s="48" t="s">
        <v>55</v>
      </c>
      <c r="D51" s="80" t="s">
        <v>1117</v>
      </c>
      <c r="E51" s="16">
        <v>0</v>
      </c>
      <c r="F51" s="69">
        <v>0</v>
      </c>
      <c r="G51" s="2">
        <f t="shared" si="0"/>
        <v>0</v>
      </c>
      <c r="H51" s="3">
        <f t="shared" si="1"/>
        <v>2.0039042534592562</v>
      </c>
      <c r="I51" s="1">
        <f t="shared" si="2"/>
        <v>0</v>
      </c>
      <c r="J51" s="1">
        <f t="shared" si="3"/>
        <v>0</v>
      </c>
      <c r="K51" s="28">
        <f t="shared" si="4"/>
        <v>0.87305432075358147</v>
      </c>
      <c r="L51" s="7">
        <f t="shared" si="5"/>
        <v>0</v>
      </c>
    </row>
    <row r="52" spans="1:12" s="48" customFormat="1">
      <c r="A52" s="80" t="s">
        <v>41</v>
      </c>
      <c r="B52" s="83">
        <v>150104</v>
      </c>
      <c r="C52" s="48" t="s">
        <v>56</v>
      </c>
      <c r="D52" s="80" t="s">
        <v>1117</v>
      </c>
      <c r="E52" s="16">
        <v>0</v>
      </c>
      <c r="F52" s="69">
        <v>0</v>
      </c>
      <c r="G52" s="2">
        <f t="shared" si="0"/>
        <v>0</v>
      </c>
      <c r="H52" s="3">
        <f t="shared" si="1"/>
        <v>2.0039042534592562</v>
      </c>
      <c r="I52" s="1">
        <f t="shared" si="2"/>
        <v>0</v>
      </c>
      <c r="J52" s="1">
        <f t="shared" si="3"/>
        <v>0</v>
      </c>
      <c r="K52" s="28">
        <f t="shared" si="4"/>
        <v>0.87305432075358147</v>
      </c>
      <c r="L52" s="7">
        <f t="shared" si="5"/>
        <v>0</v>
      </c>
    </row>
    <row r="53" spans="1:12" s="48" customFormat="1">
      <c r="A53" s="80" t="s">
        <v>41</v>
      </c>
      <c r="B53" s="83">
        <v>150105</v>
      </c>
      <c r="C53" s="48" t="s">
        <v>57</v>
      </c>
      <c r="D53" s="80" t="s">
        <v>1117</v>
      </c>
      <c r="E53" s="16">
        <v>0</v>
      </c>
      <c r="F53" s="69">
        <v>0</v>
      </c>
      <c r="G53" s="2">
        <f t="shared" si="0"/>
        <v>0</v>
      </c>
      <c r="H53" s="3">
        <f t="shared" si="1"/>
        <v>2.0039042534592562</v>
      </c>
      <c r="I53" s="1">
        <f t="shared" si="2"/>
        <v>0</v>
      </c>
      <c r="J53" s="1">
        <f t="shared" si="3"/>
        <v>0</v>
      </c>
      <c r="K53" s="28">
        <f t="shared" si="4"/>
        <v>0.87305432075358147</v>
      </c>
      <c r="L53" s="7">
        <f t="shared" si="5"/>
        <v>0</v>
      </c>
    </row>
    <row r="54" spans="1:12" s="48" customFormat="1">
      <c r="A54" s="80" t="s">
        <v>41</v>
      </c>
      <c r="B54" s="83">
        <v>150107</v>
      </c>
      <c r="C54" s="48" t="s">
        <v>58</v>
      </c>
      <c r="D54" s="80" t="s">
        <v>1117</v>
      </c>
      <c r="E54" s="16">
        <v>0</v>
      </c>
      <c r="F54" s="69">
        <v>0</v>
      </c>
      <c r="G54" s="2">
        <f t="shared" si="0"/>
        <v>0</v>
      </c>
      <c r="H54" s="3">
        <f t="shared" si="1"/>
        <v>2.0039042534592562</v>
      </c>
      <c r="I54" s="1">
        <f t="shared" si="2"/>
        <v>0</v>
      </c>
      <c r="J54" s="1">
        <f t="shared" si="3"/>
        <v>0</v>
      </c>
      <c r="K54" s="28">
        <f t="shared" si="4"/>
        <v>0.87305432075358147</v>
      </c>
      <c r="L54" s="7">
        <f t="shared" si="5"/>
        <v>0</v>
      </c>
    </row>
    <row r="55" spans="1:12" s="48" customFormat="1">
      <c r="A55" s="80" t="s">
        <v>41</v>
      </c>
      <c r="B55" s="83">
        <v>150108</v>
      </c>
      <c r="C55" s="48" t="s">
        <v>59</v>
      </c>
      <c r="D55" s="80" t="s">
        <v>1117</v>
      </c>
      <c r="E55" s="16">
        <v>0</v>
      </c>
      <c r="F55" s="69">
        <v>0</v>
      </c>
      <c r="G55" s="2">
        <f t="shared" si="0"/>
        <v>0</v>
      </c>
      <c r="H55" s="3">
        <f t="shared" si="1"/>
        <v>2.0039042534592562</v>
      </c>
      <c r="I55" s="1">
        <f t="shared" si="2"/>
        <v>0</v>
      </c>
      <c r="J55" s="1">
        <f t="shared" si="3"/>
        <v>0</v>
      </c>
      <c r="K55" s="28">
        <f t="shared" si="4"/>
        <v>0.87305432075358147</v>
      </c>
      <c r="L55" s="7">
        <f t="shared" si="5"/>
        <v>0</v>
      </c>
    </row>
    <row r="56" spans="1:12" s="48" customFormat="1">
      <c r="A56" s="80" t="s">
        <v>41</v>
      </c>
      <c r="B56" s="82">
        <v>150111</v>
      </c>
      <c r="C56" s="48" t="s">
        <v>60</v>
      </c>
      <c r="D56" s="80" t="s">
        <v>1117</v>
      </c>
      <c r="E56" s="16">
        <v>0</v>
      </c>
      <c r="F56" s="69">
        <v>0</v>
      </c>
      <c r="G56" s="2">
        <f t="shared" si="0"/>
        <v>0</v>
      </c>
      <c r="H56" s="3">
        <f t="shared" si="1"/>
        <v>2.0039042534592562</v>
      </c>
      <c r="I56" s="1">
        <f t="shared" si="2"/>
        <v>0</v>
      </c>
      <c r="J56" s="1">
        <f t="shared" si="3"/>
        <v>0</v>
      </c>
      <c r="K56" s="28">
        <f t="shared" si="4"/>
        <v>0.87305432075358147</v>
      </c>
      <c r="L56" s="7">
        <f t="shared" si="5"/>
        <v>0</v>
      </c>
    </row>
    <row r="57" spans="1:12" s="48" customFormat="1">
      <c r="A57" s="80" t="s">
        <v>41</v>
      </c>
      <c r="B57" s="82">
        <v>150112</v>
      </c>
      <c r="C57" s="48" t="s">
        <v>61</v>
      </c>
      <c r="D57" s="80" t="s">
        <v>1117</v>
      </c>
      <c r="E57" s="16">
        <v>0</v>
      </c>
      <c r="F57" s="69">
        <v>0</v>
      </c>
      <c r="G57" s="2">
        <f t="shared" si="0"/>
        <v>0</v>
      </c>
      <c r="H57" s="3">
        <f t="shared" si="1"/>
        <v>2.0039042534592562</v>
      </c>
      <c r="I57" s="1">
        <f t="shared" si="2"/>
        <v>0</v>
      </c>
      <c r="J57" s="1">
        <f t="shared" si="3"/>
        <v>0</v>
      </c>
      <c r="K57" s="28">
        <f t="shared" si="4"/>
        <v>0.87305432075358147</v>
      </c>
      <c r="L57" s="7">
        <f t="shared" si="5"/>
        <v>0</v>
      </c>
    </row>
    <row r="58" spans="1:12" s="48" customFormat="1">
      <c r="A58" s="80" t="s">
        <v>41</v>
      </c>
      <c r="B58" s="83">
        <v>150114</v>
      </c>
      <c r="C58" s="48" t="s">
        <v>62</v>
      </c>
      <c r="D58" s="80" t="s">
        <v>1117</v>
      </c>
      <c r="E58" s="16">
        <v>0</v>
      </c>
      <c r="F58" s="69">
        <v>0</v>
      </c>
      <c r="G58" s="2">
        <f t="shared" si="0"/>
        <v>0</v>
      </c>
      <c r="H58" s="3">
        <f t="shared" si="1"/>
        <v>2.0039042534592562</v>
      </c>
      <c r="I58" s="1">
        <f t="shared" si="2"/>
        <v>0</v>
      </c>
      <c r="J58" s="1">
        <f t="shared" si="3"/>
        <v>0</v>
      </c>
      <c r="K58" s="28">
        <f t="shared" si="4"/>
        <v>0.87305432075358147</v>
      </c>
      <c r="L58" s="7">
        <f t="shared" si="5"/>
        <v>0</v>
      </c>
    </row>
    <row r="59" spans="1:12" s="48" customFormat="1">
      <c r="A59" s="80" t="s">
        <v>41</v>
      </c>
      <c r="B59" s="83">
        <v>150116</v>
      </c>
      <c r="C59" s="48" t="s">
        <v>63</v>
      </c>
      <c r="D59" s="80" t="s">
        <v>1117</v>
      </c>
      <c r="E59" s="16">
        <v>0</v>
      </c>
      <c r="F59" s="69">
        <v>0</v>
      </c>
      <c r="G59" s="2">
        <f t="shared" si="0"/>
        <v>0</v>
      </c>
      <c r="H59" s="3">
        <f t="shared" si="1"/>
        <v>2.0039042534592562</v>
      </c>
      <c r="I59" s="1">
        <f t="shared" si="2"/>
        <v>0</v>
      </c>
      <c r="J59" s="1">
        <f t="shared" si="3"/>
        <v>0</v>
      </c>
      <c r="K59" s="28">
        <f t="shared" si="4"/>
        <v>0.87305432075358147</v>
      </c>
      <c r="L59" s="7">
        <f t="shared" si="5"/>
        <v>0</v>
      </c>
    </row>
    <row r="60" spans="1:12" s="48" customFormat="1">
      <c r="A60" s="80" t="s">
        <v>41</v>
      </c>
      <c r="B60" s="83">
        <v>150118</v>
      </c>
      <c r="C60" s="48" t="s">
        <v>64</v>
      </c>
      <c r="D60" s="80" t="s">
        <v>1117</v>
      </c>
      <c r="E60" s="16">
        <v>0</v>
      </c>
      <c r="F60" s="69">
        <v>0</v>
      </c>
      <c r="G60" s="2">
        <f t="shared" si="0"/>
        <v>0</v>
      </c>
      <c r="H60" s="3">
        <f t="shared" si="1"/>
        <v>2.0039042534592562</v>
      </c>
      <c r="I60" s="1">
        <f t="shared" si="2"/>
        <v>0</v>
      </c>
      <c r="J60" s="1">
        <f t="shared" si="3"/>
        <v>0</v>
      </c>
      <c r="K60" s="28">
        <f t="shared" si="4"/>
        <v>0.87305432075358147</v>
      </c>
      <c r="L60" s="7">
        <f t="shared" si="5"/>
        <v>0</v>
      </c>
    </row>
    <row r="61" spans="1:12" s="48" customFormat="1">
      <c r="A61" s="80" t="s">
        <v>41</v>
      </c>
      <c r="B61" s="82">
        <v>150125</v>
      </c>
      <c r="C61" s="48" t="s">
        <v>65</v>
      </c>
      <c r="D61" s="80" t="s">
        <v>1117</v>
      </c>
      <c r="E61" s="16">
        <v>0</v>
      </c>
      <c r="F61" s="69">
        <v>0</v>
      </c>
      <c r="G61" s="2">
        <f t="shared" si="0"/>
        <v>0</v>
      </c>
      <c r="H61" s="3">
        <f t="shared" si="1"/>
        <v>2.0039042534592562</v>
      </c>
      <c r="I61" s="1">
        <f t="shared" si="2"/>
        <v>0</v>
      </c>
      <c r="J61" s="1">
        <f t="shared" si="3"/>
        <v>0</v>
      </c>
      <c r="K61" s="28">
        <f t="shared" si="4"/>
        <v>0.87305432075358147</v>
      </c>
      <c r="L61" s="7">
        <f t="shared" si="5"/>
        <v>0</v>
      </c>
    </row>
    <row r="62" spans="1:12" s="48" customFormat="1">
      <c r="A62" s="80" t="s">
        <v>41</v>
      </c>
      <c r="B62" s="83">
        <v>150129</v>
      </c>
      <c r="C62" s="48" t="s">
        <v>66</v>
      </c>
      <c r="D62" s="80" t="s">
        <v>1117</v>
      </c>
      <c r="E62" s="16">
        <v>0</v>
      </c>
      <c r="F62" s="69">
        <v>0</v>
      </c>
      <c r="G62" s="2">
        <f t="shared" si="0"/>
        <v>0</v>
      </c>
      <c r="H62" s="3">
        <f t="shared" si="1"/>
        <v>2.0039042534592562</v>
      </c>
      <c r="I62" s="1">
        <f t="shared" si="2"/>
        <v>0</v>
      </c>
      <c r="J62" s="1">
        <f t="shared" si="3"/>
        <v>0</v>
      </c>
      <c r="K62" s="28">
        <f t="shared" si="4"/>
        <v>0.87305432075358147</v>
      </c>
      <c r="L62" s="7">
        <f t="shared" si="5"/>
        <v>0</v>
      </c>
    </row>
    <row r="63" spans="1:12" s="48" customFormat="1">
      <c r="A63" s="80" t="s">
        <v>41</v>
      </c>
      <c r="B63" s="82">
        <v>150131</v>
      </c>
      <c r="C63" s="48" t="s">
        <v>67</v>
      </c>
      <c r="D63" s="80" t="s">
        <v>1117</v>
      </c>
      <c r="E63" s="16">
        <v>0</v>
      </c>
      <c r="F63" s="69">
        <v>0</v>
      </c>
      <c r="G63" s="2">
        <f t="shared" si="0"/>
        <v>0</v>
      </c>
      <c r="H63" s="3">
        <f t="shared" si="1"/>
        <v>2.0039042534592562</v>
      </c>
      <c r="I63" s="1">
        <f t="shared" si="2"/>
        <v>0</v>
      </c>
      <c r="J63" s="1">
        <f t="shared" si="3"/>
        <v>0</v>
      </c>
      <c r="K63" s="28">
        <f t="shared" si="4"/>
        <v>0.87305432075358147</v>
      </c>
      <c r="L63" s="7">
        <f t="shared" si="5"/>
        <v>0</v>
      </c>
    </row>
    <row r="64" spans="1:12" s="48" customFormat="1">
      <c r="A64" s="80" t="s">
        <v>41</v>
      </c>
      <c r="B64" s="83">
        <v>150133</v>
      </c>
      <c r="C64" s="48" t="s">
        <v>68</v>
      </c>
      <c r="D64" s="80" t="s">
        <v>1117</v>
      </c>
      <c r="E64" s="16">
        <v>0</v>
      </c>
      <c r="F64" s="69">
        <v>0</v>
      </c>
      <c r="G64" s="2">
        <f t="shared" si="0"/>
        <v>0</v>
      </c>
      <c r="H64" s="3">
        <f t="shared" si="1"/>
        <v>2.0039042534592562</v>
      </c>
      <c r="I64" s="1">
        <f t="shared" si="2"/>
        <v>0</v>
      </c>
      <c r="J64" s="1">
        <f t="shared" si="3"/>
        <v>0</v>
      </c>
      <c r="K64" s="28">
        <f t="shared" si="4"/>
        <v>0.87305432075358147</v>
      </c>
      <c r="L64" s="7">
        <f t="shared" si="5"/>
        <v>0</v>
      </c>
    </row>
    <row r="65" spans="1:12" s="48" customFormat="1">
      <c r="A65" s="80" t="s">
        <v>41</v>
      </c>
      <c r="B65" s="83">
        <v>150135</v>
      </c>
      <c r="C65" s="48" t="s">
        <v>69</v>
      </c>
      <c r="D65" s="80" t="s">
        <v>1117</v>
      </c>
      <c r="E65" s="16">
        <v>0</v>
      </c>
      <c r="F65" s="69">
        <v>0</v>
      </c>
      <c r="G65" s="2">
        <f t="shared" si="0"/>
        <v>0</v>
      </c>
      <c r="H65" s="3">
        <f t="shared" si="1"/>
        <v>2.0039042534592562</v>
      </c>
      <c r="I65" s="1">
        <f t="shared" si="2"/>
        <v>0</v>
      </c>
      <c r="J65" s="1">
        <f t="shared" si="3"/>
        <v>0</v>
      </c>
      <c r="K65" s="28">
        <f t="shared" si="4"/>
        <v>0.87305432075358147</v>
      </c>
      <c r="L65" s="7">
        <f t="shared" si="5"/>
        <v>0</v>
      </c>
    </row>
    <row r="66" spans="1:12" s="48" customFormat="1">
      <c r="A66" s="80" t="s">
        <v>70</v>
      </c>
      <c r="B66" s="82">
        <v>160135</v>
      </c>
      <c r="C66" s="48" t="s">
        <v>71</v>
      </c>
      <c r="D66" s="80" t="s">
        <v>1117</v>
      </c>
      <c r="E66" s="16">
        <v>0</v>
      </c>
      <c r="F66" s="69">
        <v>0</v>
      </c>
      <c r="G66" s="2">
        <f t="shared" si="0"/>
        <v>0</v>
      </c>
      <c r="H66" s="3">
        <f t="shared" si="1"/>
        <v>2.0039042534592562</v>
      </c>
      <c r="I66" s="1">
        <f t="shared" si="2"/>
        <v>0</v>
      </c>
      <c r="J66" s="1">
        <f t="shared" si="3"/>
        <v>0</v>
      </c>
      <c r="K66" s="28">
        <f t="shared" si="4"/>
        <v>0.87305432075358147</v>
      </c>
      <c r="L66" s="7">
        <f t="shared" si="5"/>
        <v>0</v>
      </c>
    </row>
    <row r="67" spans="1:12" s="48" customFormat="1">
      <c r="A67" s="80" t="s">
        <v>72</v>
      </c>
      <c r="B67" s="82">
        <v>170156</v>
      </c>
      <c r="C67" s="48" t="s">
        <v>73</v>
      </c>
      <c r="D67" s="80" t="s">
        <v>1117</v>
      </c>
      <c r="E67" s="16">
        <v>0</v>
      </c>
      <c r="F67" s="69">
        <v>0</v>
      </c>
      <c r="G67" s="2">
        <f t="shared" ref="G67:G130" si="6">IFERROR(E67/F67,0)</f>
        <v>0</v>
      </c>
      <c r="H67" s="3">
        <f t="shared" ref="H67:H130" si="7">$D$1108</f>
        <v>2.0039042534592562</v>
      </c>
      <c r="I67" s="1">
        <f t="shared" ref="I67:I130" si="8">MIN(E67,F67*H67)</f>
        <v>0</v>
      </c>
      <c r="J67" s="1">
        <f t="shared" ref="J67:J130" si="9">E67-I67</f>
        <v>0</v>
      </c>
      <c r="K67" s="28">
        <f t="shared" ref="K67:K130" si="10">$J$1106</f>
        <v>0.87305432075358147</v>
      </c>
      <c r="L67" s="7">
        <f t="shared" ref="L67:L130" si="11">K67*J67</f>
        <v>0</v>
      </c>
    </row>
    <row r="68" spans="1:12" s="48" customFormat="1">
      <c r="A68" s="80" t="s">
        <v>72</v>
      </c>
      <c r="B68" s="82">
        <v>170171</v>
      </c>
      <c r="C68" s="48" t="s">
        <v>74</v>
      </c>
      <c r="D68" s="80" t="s">
        <v>1117</v>
      </c>
      <c r="E68" s="16">
        <v>0</v>
      </c>
      <c r="F68" s="69">
        <v>0</v>
      </c>
      <c r="G68" s="2">
        <f t="shared" si="6"/>
        <v>0</v>
      </c>
      <c r="H68" s="3">
        <f t="shared" si="7"/>
        <v>2.0039042534592562</v>
      </c>
      <c r="I68" s="1">
        <f t="shared" si="8"/>
        <v>0</v>
      </c>
      <c r="J68" s="1">
        <f t="shared" si="9"/>
        <v>0</v>
      </c>
      <c r="K68" s="28">
        <f t="shared" si="10"/>
        <v>0.87305432075358147</v>
      </c>
      <c r="L68" s="7">
        <f t="shared" si="11"/>
        <v>0</v>
      </c>
    </row>
    <row r="69" spans="1:12" s="48" customFormat="1">
      <c r="A69" s="80" t="s">
        <v>72</v>
      </c>
      <c r="B69" s="82">
        <v>170175</v>
      </c>
      <c r="C69" s="48" t="s">
        <v>75</v>
      </c>
      <c r="D69" s="80" t="s">
        <v>1117</v>
      </c>
      <c r="E69" s="16">
        <v>0</v>
      </c>
      <c r="F69" s="69">
        <v>0</v>
      </c>
      <c r="G69" s="2">
        <f t="shared" si="6"/>
        <v>0</v>
      </c>
      <c r="H69" s="3">
        <f t="shared" si="7"/>
        <v>2.0039042534592562</v>
      </c>
      <c r="I69" s="1">
        <f t="shared" si="8"/>
        <v>0</v>
      </c>
      <c r="J69" s="1">
        <f t="shared" si="9"/>
        <v>0</v>
      </c>
      <c r="K69" s="28">
        <f t="shared" si="10"/>
        <v>0.87305432075358147</v>
      </c>
      <c r="L69" s="7">
        <f t="shared" si="11"/>
        <v>0</v>
      </c>
    </row>
    <row r="70" spans="1:12" s="48" customFormat="1">
      <c r="A70" s="80" t="s">
        <v>72</v>
      </c>
      <c r="B70" s="82">
        <v>170177</v>
      </c>
      <c r="C70" s="48" t="s">
        <v>76</v>
      </c>
      <c r="D70" s="80" t="s">
        <v>1117</v>
      </c>
      <c r="E70" s="16">
        <v>0</v>
      </c>
      <c r="F70" s="69">
        <v>0</v>
      </c>
      <c r="G70" s="2">
        <f t="shared" si="6"/>
        <v>0</v>
      </c>
      <c r="H70" s="3">
        <f t="shared" si="7"/>
        <v>2.0039042534592562</v>
      </c>
      <c r="I70" s="1">
        <f t="shared" si="8"/>
        <v>0</v>
      </c>
      <c r="J70" s="1">
        <f t="shared" si="9"/>
        <v>0</v>
      </c>
      <c r="K70" s="28">
        <f t="shared" si="10"/>
        <v>0.87305432075358147</v>
      </c>
      <c r="L70" s="7">
        <f t="shared" si="11"/>
        <v>0</v>
      </c>
    </row>
    <row r="71" spans="1:12" s="48" customFormat="1">
      <c r="A71" s="80" t="s">
        <v>72</v>
      </c>
      <c r="B71" s="82">
        <v>170179</v>
      </c>
      <c r="C71" s="48" t="s">
        <v>77</v>
      </c>
      <c r="D71" s="80" t="s">
        <v>1117</v>
      </c>
      <c r="E71" s="16">
        <v>0</v>
      </c>
      <c r="F71" s="69">
        <v>0</v>
      </c>
      <c r="G71" s="2">
        <f t="shared" si="6"/>
        <v>0</v>
      </c>
      <c r="H71" s="3">
        <f t="shared" si="7"/>
        <v>2.0039042534592562</v>
      </c>
      <c r="I71" s="1">
        <f t="shared" si="8"/>
        <v>0</v>
      </c>
      <c r="J71" s="1">
        <f t="shared" si="9"/>
        <v>0</v>
      </c>
      <c r="K71" s="28">
        <f t="shared" si="10"/>
        <v>0.87305432075358147</v>
      </c>
      <c r="L71" s="7">
        <f t="shared" si="11"/>
        <v>0</v>
      </c>
    </row>
    <row r="72" spans="1:12" s="48" customFormat="1">
      <c r="A72" s="80" t="s">
        <v>72</v>
      </c>
      <c r="B72" s="83">
        <v>170183</v>
      </c>
      <c r="C72" s="48" t="s">
        <v>78</v>
      </c>
      <c r="D72" s="80" t="s">
        <v>1117</v>
      </c>
      <c r="E72" s="16">
        <v>0</v>
      </c>
      <c r="F72" s="69">
        <v>0</v>
      </c>
      <c r="G72" s="2">
        <f t="shared" si="6"/>
        <v>0</v>
      </c>
      <c r="H72" s="3">
        <f t="shared" si="7"/>
        <v>2.0039042534592562</v>
      </c>
      <c r="I72" s="1">
        <f t="shared" si="8"/>
        <v>0</v>
      </c>
      <c r="J72" s="1">
        <f t="shared" si="9"/>
        <v>0</v>
      </c>
      <c r="K72" s="28">
        <f t="shared" si="10"/>
        <v>0.87305432075358147</v>
      </c>
      <c r="L72" s="7">
        <f t="shared" si="11"/>
        <v>0</v>
      </c>
    </row>
    <row r="73" spans="1:12" s="48" customFormat="1">
      <c r="A73" s="80" t="s">
        <v>72</v>
      </c>
      <c r="B73" s="82">
        <v>170189</v>
      </c>
      <c r="C73" s="48" t="s">
        <v>79</v>
      </c>
      <c r="D73" s="80" t="s">
        <v>1117</v>
      </c>
      <c r="E73" s="16">
        <v>0</v>
      </c>
      <c r="F73" s="69">
        <v>0</v>
      </c>
      <c r="G73" s="2">
        <f t="shared" si="6"/>
        <v>0</v>
      </c>
      <c r="H73" s="3">
        <f t="shared" si="7"/>
        <v>2.0039042534592562</v>
      </c>
      <c r="I73" s="1">
        <f t="shared" si="8"/>
        <v>0</v>
      </c>
      <c r="J73" s="1">
        <f t="shared" si="9"/>
        <v>0</v>
      </c>
      <c r="K73" s="28">
        <f t="shared" si="10"/>
        <v>0.87305432075358147</v>
      </c>
      <c r="L73" s="7">
        <f t="shared" si="11"/>
        <v>0</v>
      </c>
    </row>
    <row r="74" spans="1:12" s="48" customFormat="1">
      <c r="A74" s="80" t="s">
        <v>72</v>
      </c>
      <c r="B74" s="83">
        <v>170191</v>
      </c>
      <c r="C74" s="48" t="s">
        <v>80</v>
      </c>
      <c r="D74" s="80" t="s">
        <v>1117</v>
      </c>
      <c r="E74" s="16">
        <v>0</v>
      </c>
      <c r="F74" s="69">
        <v>0</v>
      </c>
      <c r="G74" s="2">
        <f t="shared" si="6"/>
        <v>0</v>
      </c>
      <c r="H74" s="3">
        <f t="shared" si="7"/>
        <v>2.0039042534592562</v>
      </c>
      <c r="I74" s="1">
        <f t="shared" si="8"/>
        <v>0</v>
      </c>
      <c r="J74" s="1">
        <f t="shared" si="9"/>
        <v>0</v>
      </c>
      <c r="K74" s="28">
        <f t="shared" si="10"/>
        <v>0.87305432075358147</v>
      </c>
      <c r="L74" s="7">
        <f t="shared" si="11"/>
        <v>0</v>
      </c>
    </row>
    <row r="75" spans="1:12" s="48" customFormat="1">
      <c r="A75" s="80" t="s">
        <v>72</v>
      </c>
      <c r="B75" s="83">
        <v>170192</v>
      </c>
      <c r="C75" s="48" t="s">
        <v>81</v>
      </c>
      <c r="D75" s="80" t="s">
        <v>1117</v>
      </c>
      <c r="E75" s="16">
        <v>0</v>
      </c>
      <c r="F75" s="69">
        <v>0</v>
      </c>
      <c r="G75" s="2">
        <f t="shared" si="6"/>
        <v>0</v>
      </c>
      <c r="H75" s="3">
        <f t="shared" si="7"/>
        <v>2.0039042534592562</v>
      </c>
      <c r="I75" s="1">
        <f t="shared" si="8"/>
        <v>0</v>
      </c>
      <c r="J75" s="1">
        <f t="shared" si="9"/>
        <v>0</v>
      </c>
      <c r="K75" s="28">
        <f t="shared" si="10"/>
        <v>0.87305432075358147</v>
      </c>
      <c r="L75" s="7">
        <f t="shared" si="11"/>
        <v>0</v>
      </c>
    </row>
    <row r="76" spans="1:12" s="48" customFormat="1">
      <c r="A76" s="80" t="s">
        <v>72</v>
      </c>
      <c r="B76" s="82">
        <v>170195</v>
      </c>
      <c r="C76" s="48" t="s">
        <v>82</v>
      </c>
      <c r="D76" s="80" t="s">
        <v>1117</v>
      </c>
      <c r="E76" s="16">
        <v>0</v>
      </c>
      <c r="F76" s="69">
        <v>0</v>
      </c>
      <c r="G76" s="2">
        <f t="shared" si="6"/>
        <v>0</v>
      </c>
      <c r="H76" s="3">
        <f t="shared" si="7"/>
        <v>2.0039042534592562</v>
      </c>
      <c r="I76" s="1">
        <f t="shared" si="8"/>
        <v>0</v>
      </c>
      <c r="J76" s="1">
        <f t="shared" si="9"/>
        <v>0</v>
      </c>
      <c r="K76" s="28">
        <f t="shared" si="10"/>
        <v>0.87305432075358147</v>
      </c>
      <c r="L76" s="7">
        <f t="shared" si="11"/>
        <v>0</v>
      </c>
    </row>
    <row r="77" spans="1:12" s="48" customFormat="1">
      <c r="A77" s="80" t="s">
        <v>72</v>
      </c>
      <c r="B77" s="82">
        <v>170196</v>
      </c>
      <c r="C77" s="48" t="s">
        <v>83</v>
      </c>
      <c r="D77" s="80" t="s">
        <v>1117</v>
      </c>
      <c r="E77" s="16">
        <v>0</v>
      </c>
      <c r="F77" s="69">
        <v>0</v>
      </c>
      <c r="G77" s="2">
        <f t="shared" si="6"/>
        <v>0</v>
      </c>
      <c r="H77" s="3">
        <f t="shared" si="7"/>
        <v>2.0039042534592562</v>
      </c>
      <c r="I77" s="1">
        <f t="shared" si="8"/>
        <v>0</v>
      </c>
      <c r="J77" s="1">
        <f t="shared" si="9"/>
        <v>0</v>
      </c>
      <c r="K77" s="28">
        <f t="shared" si="10"/>
        <v>0.87305432075358147</v>
      </c>
      <c r="L77" s="7">
        <f t="shared" si="11"/>
        <v>0</v>
      </c>
    </row>
    <row r="78" spans="1:12" s="48" customFormat="1">
      <c r="A78" s="80" t="s">
        <v>72</v>
      </c>
      <c r="B78" s="82">
        <v>170197</v>
      </c>
      <c r="C78" s="48" t="s">
        <v>84</v>
      </c>
      <c r="D78" s="80" t="s">
        <v>1117</v>
      </c>
      <c r="E78" s="16">
        <v>0</v>
      </c>
      <c r="F78" s="69">
        <v>0</v>
      </c>
      <c r="G78" s="2">
        <f t="shared" si="6"/>
        <v>0</v>
      </c>
      <c r="H78" s="3">
        <f t="shared" si="7"/>
        <v>2.0039042534592562</v>
      </c>
      <c r="I78" s="1">
        <f t="shared" si="8"/>
        <v>0</v>
      </c>
      <c r="J78" s="1">
        <f t="shared" si="9"/>
        <v>0</v>
      </c>
      <c r="K78" s="28">
        <f t="shared" si="10"/>
        <v>0.87305432075358147</v>
      </c>
      <c r="L78" s="7">
        <f t="shared" si="11"/>
        <v>0</v>
      </c>
    </row>
    <row r="79" spans="1:12" s="48" customFormat="1">
      <c r="A79" s="80" t="s">
        <v>72</v>
      </c>
      <c r="B79" s="83">
        <v>170200</v>
      </c>
      <c r="C79" s="48" t="s">
        <v>85</v>
      </c>
      <c r="D79" s="80" t="s">
        <v>1117</v>
      </c>
      <c r="E79" s="16">
        <v>0</v>
      </c>
      <c r="F79" s="69">
        <v>0</v>
      </c>
      <c r="G79" s="2">
        <f t="shared" si="6"/>
        <v>0</v>
      </c>
      <c r="H79" s="3">
        <f t="shared" si="7"/>
        <v>2.0039042534592562</v>
      </c>
      <c r="I79" s="1">
        <f t="shared" si="8"/>
        <v>0</v>
      </c>
      <c r="J79" s="1">
        <f t="shared" si="9"/>
        <v>0</v>
      </c>
      <c r="K79" s="28">
        <f t="shared" si="10"/>
        <v>0.87305432075358147</v>
      </c>
      <c r="L79" s="7">
        <f t="shared" si="11"/>
        <v>0</v>
      </c>
    </row>
    <row r="80" spans="1:12" s="48" customFormat="1">
      <c r="A80" s="80" t="s">
        <v>72</v>
      </c>
      <c r="B80" s="82">
        <v>170205</v>
      </c>
      <c r="C80" s="48" t="s">
        <v>86</v>
      </c>
      <c r="D80" s="80" t="s">
        <v>1117</v>
      </c>
      <c r="E80" s="16">
        <v>0</v>
      </c>
      <c r="F80" s="69">
        <v>0</v>
      </c>
      <c r="G80" s="2">
        <f t="shared" si="6"/>
        <v>0</v>
      </c>
      <c r="H80" s="3">
        <f t="shared" si="7"/>
        <v>2.0039042534592562</v>
      </c>
      <c r="I80" s="1">
        <f t="shared" si="8"/>
        <v>0</v>
      </c>
      <c r="J80" s="1">
        <f t="shared" si="9"/>
        <v>0</v>
      </c>
      <c r="K80" s="28">
        <f t="shared" si="10"/>
        <v>0.87305432075358147</v>
      </c>
      <c r="L80" s="7">
        <f t="shared" si="11"/>
        <v>0</v>
      </c>
    </row>
    <row r="81" spans="1:12" s="48" customFormat="1">
      <c r="A81" s="80" t="s">
        <v>72</v>
      </c>
      <c r="B81" s="83">
        <v>170206</v>
      </c>
      <c r="C81" s="48" t="s">
        <v>87</v>
      </c>
      <c r="D81" s="80" t="s">
        <v>1117</v>
      </c>
      <c r="E81" s="16">
        <v>0</v>
      </c>
      <c r="F81" s="69">
        <v>0</v>
      </c>
      <c r="G81" s="2">
        <f t="shared" si="6"/>
        <v>0</v>
      </c>
      <c r="H81" s="3">
        <f t="shared" si="7"/>
        <v>2.0039042534592562</v>
      </c>
      <c r="I81" s="1">
        <f t="shared" si="8"/>
        <v>0</v>
      </c>
      <c r="J81" s="1">
        <f t="shared" si="9"/>
        <v>0</v>
      </c>
      <c r="K81" s="28">
        <f t="shared" si="10"/>
        <v>0.87305432075358147</v>
      </c>
      <c r="L81" s="7">
        <f t="shared" si="11"/>
        <v>0</v>
      </c>
    </row>
    <row r="82" spans="1:12" s="48" customFormat="1">
      <c r="A82" s="80" t="s">
        <v>72</v>
      </c>
      <c r="B82" s="82">
        <v>170210</v>
      </c>
      <c r="C82" s="48" t="s">
        <v>88</v>
      </c>
      <c r="D82" s="80" t="s">
        <v>1117</v>
      </c>
      <c r="E82" s="16">
        <v>0</v>
      </c>
      <c r="F82" s="69">
        <v>0</v>
      </c>
      <c r="G82" s="2">
        <f t="shared" si="6"/>
        <v>0</v>
      </c>
      <c r="H82" s="3">
        <f t="shared" si="7"/>
        <v>2.0039042534592562</v>
      </c>
      <c r="I82" s="1">
        <f t="shared" si="8"/>
        <v>0</v>
      </c>
      <c r="J82" s="1">
        <f t="shared" si="9"/>
        <v>0</v>
      </c>
      <c r="K82" s="28">
        <f t="shared" si="10"/>
        <v>0.87305432075358147</v>
      </c>
      <c r="L82" s="7">
        <f t="shared" si="11"/>
        <v>0</v>
      </c>
    </row>
    <row r="83" spans="1:12" s="48" customFormat="1">
      <c r="A83" s="80" t="s">
        <v>72</v>
      </c>
      <c r="B83" s="82">
        <v>170215</v>
      </c>
      <c r="C83" s="48" t="s">
        <v>89</v>
      </c>
      <c r="D83" s="80" t="s">
        <v>1117</v>
      </c>
      <c r="E83" s="16">
        <v>0</v>
      </c>
      <c r="F83" s="69">
        <v>0</v>
      </c>
      <c r="G83" s="2">
        <f t="shared" si="6"/>
        <v>0</v>
      </c>
      <c r="H83" s="3">
        <f t="shared" si="7"/>
        <v>2.0039042534592562</v>
      </c>
      <c r="I83" s="1">
        <f t="shared" si="8"/>
        <v>0</v>
      </c>
      <c r="J83" s="1">
        <f t="shared" si="9"/>
        <v>0</v>
      </c>
      <c r="K83" s="28">
        <f t="shared" si="10"/>
        <v>0.87305432075358147</v>
      </c>
      <c r="L83" s="7">
        <f t="shared" si="11"/>
        <v>0</v>
      </c>
    </row>
    <row r="84" spans="1:12" s="48" customFormat="1">
      <c r="A84" s="80" t="s">
        <v>72</v>
      </c>
      <c r="B84" s="83">
        <v>170277</v>
      </c>
      <c r="C84" s="48" t="s">
        <v>90</v>
      </c>
      <c r="D84" s="80" t="s">
        <v>1117</v>
      </c>
      <c r="E84" s="16">
        <v>0</v>
      </c>
      <c r="F84" s="69">
        <v>0</v>
      </c>
      <c r="G84" s="2">
        <f t="shared" si="6"/>
        <v>0</v>
      </c>
      <c r="H84" s="3">
        <f t="shared" si="7"/>
        <v>2.0039042534592562</v>
      </c>
      <c r="I84" s="1">
        <f t="shared" si="8"/>
        <v>0</v>
      </c>
      <c r="J84" s="1">
        <f t="shared" si="9"/>
        <v>0</v>
      </c>
      <c r="K84" s="28">
        <f t="shared" si="10"/>
        <v>0.87305432075358147</v>
      </c>
      <c r="L84" s="7">
        <f t="shared" si="11"/>
        <v>0</v>
      </c>
    </row>
    <row r="85" spans="1:12" s="48" customFormat="1">
      <c r="A85" s="80" t="s">
        <v>91</v>
      </c>
      <c r="B85" s="82">
        <v>180216</v>
      </c>
      <c r="C85" s="48" t="s">
        <v>92</v>
      </c>
      <c r="D85" s="80" t="s">
        <v>1117</v>
      </c>
      <c r="E85" s="16">
        <v>0</v>
      </c>
      <c r="F85" s="69">
        <v>0</v>
      </c>
      <c r="G85" s="2">
        <f t="shared" si="6"/>
        <v>0</v>
      </c>
      <c r="H85" s="3">
        <f t="shared" si="7"/>
        <v>2.0039042534592562</v>
      </c>
      <c r="I85" s="1">
        <f t="shared" si="8"/>
        <v>0</v>
      </c>
      <c r="J85" s="1">
        <f t="shared" si="9"/>
        <v>0</v>
      </c>
      <c r="K85" s="28">
        <f t="shared" si="10"/>
        <v>0.87305432075358147</v>
      </c>
      <c r="L85" s="7">
        <f t="shared" si="11"/>
        <v>0</v>
      </c>
    </row>
    <row r="86" spans="1:12" s="48" customFormat="1">
      <c r="A86" s="80" t="s">
        <v>93</v>
      </c>
      <c r="B86" s="83">
        <v>190217</v>
      </c>
      <c r="C86" s="48" t="s">
        <v>94</v>
      </c>
      <c r="D86" s="80" t="s">
        <v>1117</v>
      </c>
      <c r="E86" s="16">
        <v>0</v>
      </c>
      <c r="F86" s="69">
        <v>0</v>
      </c>
      <c r="G86" s="2">
        <f t="shared" si="6"/>
        <v>0</v>
      </c>
      <c r="H86" s="3">
        <f t="shared" si="7"/>
        <v>2.0039042534592562</v>
      </c>
      <c r="I86" s="1">
        <f t="shared" si="8"/>
        <v>0</v>
      </c>
      <c r="J86" s="1">
        <f t="shared" si="9"/>
        <v>0</v>
      </c>
      <c r="K86" s="28">
        <f t="shared" si="10"/>
        <v>0.87305432075358147</v>
      </c>
      <c r="L86" s="7">
        <f t="shared" si="11"/>
        <v>0</v>
      </c>
    </row>
    <row r="87" spans="1:12" s="48" customFormat="1">
      <c r="A87" s="80" t="s">
        <v>93</v>
      </c>
      <c r="B87" s="82">
        <v>190219</v>
      </c>
      <c r="C87" s="48" t="s">
        <v>95</v>
      </c>
      <c r="D87" s="80" t="s">
        <v>1117</v>
      </c>
      <c r="E87" s="16">
        <v>0</v>
      </c>
      <c r="F87" s="69">
        <v>0</v>
      </c>
      <c r="G87" s="2">
        <f t="shared" si="6"/>
        <v>0</v>
      </c>
      <c r="H87" s="3">
        <f t="shared" si="7"/>
        <v>2.0039042534592562</v>
      </c>
      <c r="I87" s="1">
        <f t="shared" si="8"/>
        <v>0</v>
      </c>
      <c r="J87" s="1">
        <f t="shared" si="9"/>
        <v>0</v>
      </c>
      <c r="K87" s="28">
        <f t="shared" si="10"/>
        <v>0.87305432075358147</v>
      </c>
      <c r="L87" s="7">
        <f t="shared" si="11"/>
        <v>0</v>
      </c>
    </row>
    <row r="88" spans="1:12" s="48" customFormat="1">
      <c r="A88" s="80" t="s">
        <v>93</v>
      </c>
      <c r="B88" s="82">
        <v>190220</v>
      </c>
      <c r="C88" s="48" t="s">
        <v>96</v>
      </c>
      <c r="D88" s="80" t="s">
        <v>1117</v>
      </c>
      <c r="E88" s="16">
        <v>0</v>
      </c>
      <c r="F88" s="69">
        <v>0</v>
      </c>
      <c r="G88" s="2">
        <f t="shared" si="6"/>
        <v>0</v>
      </c>
      <c r="H88" s="3">
        <f t="shared" si="7"/>
        <v>2.0039042534592562</v>
      </c>
      <c r="I88" s="1">
        <f t="shared" si="8"/>
        <v>0</v>
      </c>
      <c r="J88" s="1">
        <f t="shared" si="9"/>
        <v>0</v>
      </c>
      <c r="K88" s="28">
        <f t="shared" si="10"/>
        <v>0.87305432075358147</v>
      </c>
      <c r="L88" s="7">
        <f t="shared" si="11"/>
        <v>0</v>
      </c>
    </row>
    <row r="89" spans="1:12" s="48" customFormat="1">
      <c r="A89" s="80" t="s">
        <v>93</v>
      </c>
      <c r="B89" s="83">
        <v>190225</v>
      </c>
      <c r="C89" s="48" t="s">
        <v>97</v>
      </c>
      <c r="D89" s="80" t="s">
        <v>1117</v>
      </c>
      <c r="E89" s="16">
        <v>0</v>
      </c>
      <c r="F89" s="69">
        <v>0</v>
      </c>
      <c r="G89" s="2">
        <f t="shared" si="6"/>
        <v>0</v>
      </c>
      <c r="H89" s="3">
        <f t="shared" si="7"/>
        <v>2.0039042534592562</v>
      </c>
      <c r="I89" s="1">
        <f t="shared" si="8"/>
        <v>0</v>
      </c>
      <c r="J89" s="1">
        <f t="shared" si="9"/>
        <v>0</v>
      </c>
      <c r="K89" s="28">
        <f t="shared" si="10"/>
        <v>0.87305432075358147</v>
      </c>
      <c r="L89" s="7">
        <f t="shared" si="11"/>
        <v>0</v>
      </c>
    </row>
    <row r="90" spans="1:12" s="48" customFormat="1">
      <c r="A90" s="80" t="s">
        <v>93</v>
      </c>
      <c r="B90" s="83">
        <v>190226</v>
      </c>
      <c r="C90" s="48" t="s">
        <v>1156</v>
      </c>
      <c r="D90" s="80" t="s">
        <v>1117</v>
      </c>
      <c r="E90" s="16">
        <v>0</v>
      </c>
      <c r="F90" s="69">
        <v>0</v>
      </c>
      <c r="G90" s="2">
        <f t="shared" si="6"/>
        <v>0</v>
      </c>
      <c r="H90" s="3">
        <f t="shared" si="7"/>
        <v>2.0039042534592562</v>
      </c>
      <c r="I90" s="1">
        <f t="shared" si="8"/>
        <v>0</v>
      </c>
      <c r="J90" s="1">
        <f t="shared" si="9"/>
        <v>0</v>
      </c>
      <c r="K90" s="28">
        <f t="shared" si="10"/>
        <v>0.87305432075358147</v>
      </c>
      <c r="L90" s="7">
        <f t="shared" si="11"/>
        <v>0</v>
      </c>
    </row>
    <row r="91" spans="1:12" s="48" customFormat="1">
      <c r="A91" s="80" t="s">
        <v>93</v>
      </c>
      <c r="B91" s="83">
        <v>190237</v>
      </c>
      <c r="C91" s="48" t="s">
        <v>98</v>
      </c>
      <c r="D91" s="80" t="s">
        <v>1117</v>
      </c>
      <c r="E91" s="16">
        <v>0</v>
      </c>
      <c r="F91" s="69">
        <v>0</v>
      </c>
      <c r="G91" s="2">
        <f t="shared" si="6"/>
        <v>0</v>
      </c>
      <c r="H91" s="3">
        <f t="shared" si="7"/>
        <v>2.0039042534592562</v>
      </c>
      <c r="I91" s="1">
        <f t="shared" si="8"/>
        <v>0</v>
      </c>
      <c r="J91" s="1">
        <f t="shared" si="9"/>
        <v>0</v>
      </c>
      <c r="K91" s="28">
        <f t="shared" si="10"/>
        <v>0.87305432075358147</v>
      </c>
      <c r="L91" s="7">
        <f t="shared" si="11"/>
        <v>0</v>
      </c>
    </row>
    <row r="92" spans="1:12" s="48" customFormat="1">
      <c r="A92" s="80" t="s">
        <v>93</v>
      </c>
      <c r="B92" s="83">
        <v>190238</v>
      </c>
      <c r="C92" s="48" t="s">
        <v>99</v>
      </c>
      <c r="D92" s="80" t="s">
        <v>1117</v>
      </c>
      <c r="E92" s="16">
        <v>0</v>
      </c>
      <c r="F92" s="69">
        <v>0</v>
      </c>
      <c r="G92" s="2">
        <f t="shared" si="6"/>
        <v>0</v>
      </c>
      <c r="H92" s="3">
        <f t="shared" si="7"/>
        <v>2.0039042534592562</v>
      </c>
      <c r="I92" s="1">
        <f t="shared" si="8"/>
        <v>0</v>
      </c>
      <c r="J92" s="1">
        <f t="shared" si="9"/>
        <v>0</v>
      </c>
      <c r="K92" s="28">
        <f t="shared" si="10"/>
        <v>0.87305432075358147</v>
      </c>
      <c r="L92" s="7">
        <f t="shared" si="11"/>
        <v>0</v>
      </c>
    </row>
    <row r="93" spans="1:12" s="48" customFormat="1">
      <c r="A93" s="80" t="s">
        <v>93</v>
      </c>
      <c r="B93" s="82">
        <v>190239</v>
      </c>
      <c r="C93" s="48" t="s">
        <v>100</v>
      </c>
      <c r="D93" s="80" t="s">
        <v>1117</v>
      </c>
      <c r="E93" s="16">
        <v>0</v>
      </c>
      <c r="F93" s="69">
        <v>0</v>
      </c>
      <c r="G93" s="2">
        <f t="shared" si="6"/>
        <v>0</v>
      </c>
      <c r="H93" s="3">
        <f t="shared" si="7"/>
        <v>2.0039042534592562</v>
      </c>
      <c r="I93" s="1">
        <f t="shared" si="8"/>
        <v>0</v>
      </c>
      <c r="J93" s="1">
        <f t="shared" si="9"/>
        <v>0</v>
      </c>
      <c r="K93" s="28">
        <f t="shared" si="10"/>
        <v>0.87305432075358147</v>
      </c>
      <c r="L93" s="7">
        <f t="shared" si="11"/>
        <v>0</v>
      </c>
    </row>
    <row r="94" spans="1:12" s="48" customFormat="1">
      <c r="A94" s="80" t="s">
        <v>93</v>
      </c>
      <c r="B94" s="82">
        <v>190243</v>
      </c>
      <c r="C94" s="48" t="s">
        <v>101</v>
      </c>
      <c r="D94" s="80" t="s">
        <v>1117</v>
      </c>
      <c r="E94" s="16">
        <v>0</v>
      </c>
      <c r="F94" s="69">
        <v>0</v>
      </c>
      <c r="G94" s="2">
        <f t="shared" si="6"/>
        <v>0</v>
      </c>
      <c r="H94" s="3">
        <f t="shared" si="7"/>
        <v>2.0039042534592562</v>
      </c>
      <c r="I94" s="1">
        <f t="shared" si="8"/>
        <v>0</v>
      </c>
      <c r="J94" s="1">
        <f t="shared" si="9"/>
        <v>0</v>
      </c>
      <c r="K94" s="28">
        <f t="shared" si="10"/>
        <v>0.87305432075358147</v>
      </c>
      <c r="L94" s="7">
        <f t="shared" si="11"/>
        <v>0</v>
      </c>
    </row>
    <row r="95" spans="1:12" s="48" customFormat="1">
      <c r="A95" s="80" t="s">
        <v>93</v>
      </c>
      <c r="B95" s="82">
        <v>190248</v>
      </c>
      <c r="C95" s="48" t="s">
        <v>102</v>
      </c>
      <c r="D95" s="80" t="s">
        <v>1117</v>
      </c>
      <c r="E95" s="16">
        <v>0</v>
      </c>
      <c r="F95" s="69">
        <v>0</v>
      </c>
      <c r="G95" s="2">
        <f t="shared" si="6"/>
        <v>0</v>
      </c>
      <c r="H95" s="3">
        <f t="shared" si="7"/>
        <v>2.0039042534592562</v>
      </c>
      <c r="I95" s="1">
        <f t="shared" si="8"/>
        <v>0</v>
      </c>
      <c r="J95" s="1">
        <f t="shared" si="9"/>
        <v>0</v>
      </c>
      <c r="K95" s="28">
        <f t="shared" si="10"/>
        <v>0.87305432075358147</v>
      </c>
      <c r="L95" s="7">
        <f t="shared" si="11"/>
        <v>0</v>
      </c>
    </row>
    <row r="96" spans="1:12" s="48" customFormat="1">
      <c r="A96" s="80" t="s">
        <v>93</v>
      </c>
      <c r="B96" s="83">
        <v>190249</v>
      </c>
      <c r="C96" s="48" t="s">
        <v>1157</v>
      </c>
      <c r="D96" s="80" t="s">
        <v>1117</v>
      </c>
      <c r="E96" s="16">
        <v>0</v>
      </c>
      <c r="F96" s="69">
        <v>0</v>
      </c>
      <c r="G96" s="2">
        <f t="shared" si="6"/>
        <v>0</v>
      </c>
      <c r="H96" s="3">
        <f t="shared" si="7"/>
        <v>2.0039042534592562</v>
      </c>
      <c r="I96" s="1">
        <f t="shared" si="8"/>
        <v>0</v>
      </c>
      <c r="J96" s="1">
        <f t="shared" si="9"/>
        <v>0</v>
      </c>
      <c r="K96" s="28">
        <f t="shared" si="10"/>
        <v>0.87305432075358147</v>
      </c>
      <c r="L96" s="7">
        <f t="shared" si="11"/>
        <v>0</v>
      </c>
    </row>
    <row r="97" spans="1:12" s="48" customFormat="1">
      <c r="A97" s="80" t="s">
        <v>93</v>
      </c>
      <c r="B97" s="82">
        <v>190250</v>
      </c>
      <c r="C97" s="48" t="s">
        <v>103</v>
      </c>
      <c r="D97" s="80" t="s">
        <v>1117</v>
      </c>
      <c r="E97" s="16">
        <v>0</v>
      </c>
      <c r="F97" s="69">
        <v>0</v>
      </c>
      <c r="G97" s="2">
        <f t="shared" si="6"/>
        <v>0</v>
      </c>
      <c r="H97" s="3">
        <f t="shared" si="7"/>
        <v>2.0039042534592562</v>
      </c>
      <c r="I97" s="1">
        <f t="shared" si="8"/>
        <v>0</v>
      </c>
      <c r="J97" s="1">
        <f t="shared" si="9"/>
        <v>0</v>
      </c>
      <c r="K97" s="28">
        <f t="shared" si="10"/>
        <v>0.87305432075358147</v>
      </c>
      <c r="L97" s="7">
        <f t="shared" si="11"/>
        <v>0</v>
      </c>
    </row>
    <row r="98" spans="1:12" s="48" customFormat="1">
      <c r="A98" s="80" t="s">
        <v>93</v>
      </c>
      <c r="B98" s="83">
        <v>190253</v>
      </c>
      <c r="C98" s="48" t="s">
        <v>104</v>
      </c>
      <c r="D98" s="80" t="s">
        <v>1117</v>
      </c>
      <c r="E98" s="16">
        <v>0</v>
      </c>
      <c r="F98" s="69">
        <v>0</v>
      </c>
      <c r="G98" s="2">
        <f t="shared" si="6"/>
        <v>0</v>
      </c>
      <c r="H98" s="3">
        <f t="shared" si="7"/>
        <v>2.0039042534592562</v>
      </c>
      <c r="I98" s="1">
        <f t="shared" si="8"/>
        <v>0</v>
      </c>
      <c r="J98" s="1">
        <f t="shared" si="9"/>
        <v>0</v>
      </c>
      <c r="K98" s="28">
        <f t="shared" si="10"/>
        <v>0.87305432075358147</v>
      </c>
      <c r="L98" s="7">
        <f t="shared" si="11"/>
        <v>0</v>
      </c>
    </row>
    <row r="99" spans="1:12" s="48" customFormat="1">
      <c r="A99" s="80" t="s">
        <v>93</v>
      </c>
      <c r="B99" s="83">
        <v>193029</v>
      </c>
      <c r="C99" s="48" t="s">
        <v>105</v>
      </c>
      <c r="D99" s="80" t="s">
        <v>1117</v>
      </c>
      <c r="E99" s="16">
        <v>0</v>
      </c>
      <c r="F99" s="69">
        <v>0</v>
      </c>
      <c r="G99" s="2">
        <f t="shared" si="6"/>
        <v>0</v>
      </c>
      <c r="H99" s="3">
        <f t="shared" si="7"/>
        <v>2.0039042534592562</v>
      </c>
      <c r="I99" s="1">
        <f t="shared" si="8"/>
        <v>0</v>
      </c>
      <c r="J99" s="1">
        <f t="shared" si="9"/>
        <v>0</v>
      </c>
      <c r="K99" s="28">
        <f t="shared" si="10"/>
        <v>0.87305432075358147</v>
      </c>
      <c r="L99" s="7">
        <f t="shared" si="11"/>
        <v>0</v>
      </c>
    </row>
    <row r="100" spans="1:12" s="48" customFormat="1">
      <c r="A100" s="80" t="s">
        <v>93</v>
      </c>
      <c r="B100" s="82">
        <v>197251</v>
      </c>
      <c r="C100" s="48" t="s">
        <v>106</v>
      </c>
      <c r="D100" s="80" t="s">
        <v>1117</v>
      </c>
      <c r="E100" s="16">
        <v>0</v>
      </c>
      <c r="F100" s="69">
        <v>0</v>
      </c>
      <c r="G100" s="2">
        <f t="shared" si="6"/>
        <v>0</v>
      </c>
      <c r="H100" s="3">
        <f t="shared" si="7"/>
        <v>2.0039042534592562</v>
      </c>
      <c r="I100" s="1">
        <f t="shared" si="8"/>
        <v>0</v>
      </c>
      <c r="J100" s="1">
        <f t="shared" si="9"/>
        <v>0</v>
      </c>
      <c r="K100" s="28">
        <f t="shared" si="10"/>
        <v>0.87305432075358147</v>
      </c>
      <c r="L100" s="7">
        <f t="shared" si="11"/>
        <v>0</v>
      </c>
    </row>
    <row r="101" spans="1:12" s="48" customFormat="1">
      <c r="A101" s="80" t="s">
        <v>107</v>
      </c>
      <c r="B101" s="83">
        <v>200256</v>
      </c>
      <c r="C101" s="48" t="s">
        <v>108</v>
      </c>
      <c r="D101" s="80" t="s">
        <v>1117</v>
      </c>
      <c r="E101" s="16">
        <v>0</v>
      </c>
      <c r="F101" s="69">
        <v>0</v>
      </c>
      <c r="G101" s="2">
        <f t="shared" si="6"/>
        <v>0</v>
      </c>
      <c r="H101" s="3">
        <f t="shared" si="7"/>
        <v>2.0039042534592562</v>
      </c>
      <c r="I101" s="1">
        <f t="shared" si="8"/>
        <v>0</v>
      </c>
      <c r="J101" s="1">
        <f t="shared" si="9"/>
        <v>0</v>
      </c>
      <c r="K101" s="28">
        <f t="shared" si="10"/>
        <v>0.87305432075358147</v>
      </c>
      <c r="L101" s="7">
        <f t="shared" si="11"/>
        <v>0</v>
      </c>
    </row>
    <row r="102" spans="1:12" s="48" customFormat="1">
      <c r="A102" s="80" t="s">
        <v>107</v>
      </c>
      <c r="B102" s="82">
        <v>200257</v>
      </c>
      <c r="C102" s="48" t="s">
        <v>109</v>
      </c>
      <c r="D102" s="80" t="s">
        <v>1117</v>
      </c>
      <c r="E102" s="16">
        <v>0</v>
      </c>
      <c r="F102" s="69">
        <v>0</v>
      </c>
      <c r="G102" s="2">
        <f t="shared" si="6"/>
        <v>0</v>
      </c>
      <c r="H102" s="3">
        <f t="shared" si="7"/>
        <v>2.0039042534592562</v>
      </c>
      <c r="I102" s="1">
        <f t="shared" si="8"/>
        <v>0</v>
      </c>
      <c r="J102" s="1">
        <f t="shared" si="9"/>
        <v>0</v>
      </c>
      <c r="K102" s="28">
        <f t="shared" si="10"/>
        <v>0.87305432075358147</v>
      </c>
      <c r="L102" s="7">
        <f t="shared" si="11"/>
        <v>0</v>
      </c>
    </row>
    <row r="103" spans="1:12" s="48" customFormat="1">
      <c r="A103" s="80" t="s">
        <v>107</v>
      </c>
      <c r="B103" s="83">
        <v>200258</v>
      </c>
      <c r="C103" s="48" t="s">
        <v>110</v>
      </c>
      <c r="D103" s="80" t="s">
        <v>1117</v>
      </c>
      <c r="E103" s="16">
        <v>0</v>
      </c>
      <c r="F103" s="69">
        <v>0</v>
      </c>
      <c r="G103" s="2">
        <f t="shared" si="6"/>
        <v>0</v>
      </c>
      <c r="H103" s="3">
        <f t="shared" si="7"/>
        <v>2.0039042534592562</v>
      </c>
      <c r="I103" s="1">
        <f t="shared" si="8"/>
        <v>0</v>
      </c>
      <c r="J103" s="1">
        <f t="shared" si="9"/>
        <v>0</v>
      </c>
      <c r="K103" s="28">
        <f t="shared" si="10"/>
        <v>0.87305432075358147</v>
      </c>
      <c r="L103" s="7">
        <f t="shared" si="11"/>
        <v>0</v>
      </c>
    </row>
    <row r="104" spans="1:12" s="48" customFormat="1">
      <c r="A104" s="80" t="s">
        <v>107</v>
      </c>
      <c r="B104" s="82">
        <v>200259</v>
      </c>
      <c r="C104" s="48" t="s">
        <v>111</v>
      </c>
      <c r="D104" s="80" t="s">
        <v>1117</v>
      </c>
      <c r="E104" s="16">
        <v>0</v>
      </c>
      <c r="F104" s="69">
        <v>0</v>
      </c>
      <c r="G104" s="2">
        <f t="shared" si="6"/>
        <v>0</v>
      </c>
      <c r="H104" s="3">
        <f t="shared" si="7"/>
        <v>2.0039042534592562</v>
      </c>
      <c r="I104" s="1">
        <f t="shared" si="8"/>
        <v>0</v>
      </c>
      <c r="J104" s="1">
        <f t="shared" si="9"/>
        <v>0</v>
      </c>
      <c r="K104" s="28">
        <f t="shared" si="10"/>
        <v>0.87305432075358147</v>
      </c>
      <c r="L104" s="7">
        <f t="shared" si="11"/>
        <v>0</v>
      </c>
    </row>
    <row r="105" spans="1:12" s="48" customFormat="1">
      <c r="A105" s="80" t="s">
        <v>107</v>
      </c>
      <c r="B105" s="83">
        <v>200267</v>
      </c>
      <c r="C105" s="48" t="s">
        <v>112</v>
      </c>
      <c r="D105" s="80" t="s">
        <v>1117</v>
      </c>
      <c r="E105" s="16">
        <v>0</v>
      </c>
      <c r="F105" s="69">
        <v>0</v>
      </c>
      <c r="G105" s="2">
        <f t="shared" si="6"/>
        <v>0</v>
      </c>
      <c r="H105" s="3">
        <f t="shared" si="7"/>
        <v>2.0039042534592562</v>
      </c>
      <c r="I105" s="1">
        <f t="shared" si="8"/>
        <v>0</v>
      </c>
      <c r="J105" s="1">
        <f t="shared" si="9"/>
        <v>0</v>
      </c>
      <c r="K105" s="28">
        <f t="shared" si="10"/>
        <v>0.87305432075358147</v>
      </c>
      <c r="L105" s="7">
        <f t="shared" si="11"/>
        <v>0</v>
      </c>
    </row>
    <row r="106" spans="1:12" s="48" customFormat="1">
      <c r="A106" s="80" t="s">
        <v>107</v>
      </c>
      <c r="B106" s="83">
        <v>200277</v>
      </c>
      <c r="C106" s="48" t="s">
        <v>113</v>
      </c>
      <c r="D106" s="80" t="s">
        <v>1117</v>
      </c>
      <c r="E106" s="16">
        <v>0</v>
      </c>
      <c r="F106" s="69">
        <v>0</v>
      </c>
      <c r="G106" s="2">
        <f t="shared" si="6"/>
        <v>0</v>
      </c>
      <c r="H106" s="3">
        <f t="shared" si="7"/>
        <v>2.0039042534592562</v>
      </c>
      <c r="I106" s="1">
        <f t="shared" si="8"/>
        <v>0</v>
      </c>
      <c r="J106" s="1">
        <f t="shared" si="9"/>
        <v>0</v>
      </c>
      <c r="K106" s="28">
        <f t="shared" si="10"/>
        <v>0.87305432075358147</v>
      </c>
      <c r="L106" s="7">
        <f t="shared" si="11"/>
        <v>0</v>
      </c>
    </row>
    <row r="107" spans="1:12" s="48" customFormat="1">
      <c r="A107" s="80" t="s">
        <v>114</v>
      </c>
      <c r="B107" s="83">
        <v>210330</v>
      </c>
      <c r="C107" s="48" t="s">
        <v>115</v>
      </c>
      <c r="D107" s="80" t="s">
        <v>1117</v>
      </c>
      <c r="E107" s="16">
        <v>0</v>
      </c>
      <c r="F107" s="69">
        <v>0</v>
      </c>
      <c r="G107" s="2">
        <f t="shared" si="6"/>
        <v>0</v>
      </c>
      <c r="H107" s="3">
        <f t="shared" si="7"/>
        <v>2.0039042534592562</v>
      </c>
      <c r="I107" s="1">
        <f t="shared" si="8"/>
        <v>0</v>
      </c>
      <c r="J107" s="1">
        <f t="shared" si="9"/>
        <v>0</v>
      </c>
      <c r="K107" s="28">
        <f t="shared" si="10"/>
        <v>0.87305432075358147</v>
      </c>
      <c r="L107" s="7">
        <f t="shared" si="11"/>
        <v>0</v>
      </c>
    </row>
    <row r="108" spans="1:12" s="48" customFormat="1">
      <c r="A108" s="80" t="s">
        <v>114</v>
      </c>
      <c r="B108" s="82">
        <v>210331</v>
      </c>
      <c r="C108" s="48" t="s">
        <v>116</v>
      </c>
      <c r="D108" s="80" t="s">
        <v>1117</v>
      </c>
      <c r="E108" s="16">
        <v>0</v>
      </c>
      <c r="F108" s="69">
        <v>0</v>
      </c>
      <c r="G108" s="2">
        <f t="shared" si="6"/>
        <v>0</v>
      </c>
      <c r="H108" s="3">
        <f t="shared" si="7"/>
        <v>2.0039042534592562</v>
      </c>
      <c r="I108" s="1">
        <f t="shared" si="8"/>
        <v>0</v>
      </c>
      <c r="J108" s="1">
        <f t="shared" si="9"/>
        <v>0</v>
      </c>
      <c r="K108" s="28">
        <f t="shared" si="10"/>
        <v>0.87305432075358147</v>
      </c>
      <c r="L108" s="7">
        <f t="shared" si="11"/>
        <v>0</v>
      </c>
    </row>
    <row r="109" spans="1:12" s="48" customFormat="1">
      <c r="A109" s="80" t="s">
        <v>114</v>
      </c>
      <c r="B109" s="82">
        <v>210335</v>
      </c>
      <c r="C109" s="48" t="s">
        <v>117</v>
      </c>
      <c r="D109" s="80" t="s">
        <v>1117</v>
      </c>
      <c r="E109" s="16">
        <v>0</v>
      </c>
      <c r="F109" s="69">
        <v>0</v>
      </c>
      <c r="G109" s="2">
        <f t="shared" si="6"/>
        <v>0</v>
      </c>
      <c r="H109" s="3">
        <f t="shared" si="7"/>
        <v>2.0039042534592562</v>
      </c>
      <c r="I109" s="1">
        <f t="shared" si="8"/>
        <v>0</v>
      </c>
      <c r="J109" s="1">
        <f t="shared" si="9"/>
        <v>0</v>
      </c>
      <c r="K109" s="28">
        <f t="shared" si="10"/>
        <v>0.87305432075358147</v>
      </c>
      <c r="L109" s="7">
        <f t="shared" si="11"/>
        <v>0</v>
      </c>
    </row>
    <row r="110" spans="1:12" s="48" customFormat="1">
      <c r="A110" s="80" t="s">
        <v>114</v>
      </c>
      <c r="B110" s="83">
        <v>210338</v>
      </c>
      <c r="C110" s="48" t="s">
        <v>118</v>
      </c>
      <c r="D110" s="80" t="s">
        <v>1117</v>
      </c>
      <c r="E110" s="16">
        <v>0</v>
      </c>
      <c r="F110" s="69">
        <v>0</v>
      </c>
      <c r="G110" s="2">
        <f t="shared" si="6"/>
        <v>0</v>
      </c>
      <c r="H110" s="3">
        <f t="shared" si="7"/>
        <v>2.0039042534592562</v>
      </c>
      <c r="I110" s="1">
        <f t="shared" si="8"/>
        <v>0</v>
      </c>
      <c r="J110" s="1">
        <f t="shared" si="9"/>
        <v>0</v>
      </c>
      <c r="K110" s="28">
        <f t="shared" si="10"/>
        <v>0.87305432075358147</v>
      </c>
      <c r="L110" s="7">
        <f t="shared" si="11"/>
        <v>0</v>
      </c>
    </row>
    <row r="111" spans="1:12" s="48" customFormat="1">
      <c r="A111" s="80" t="s">
        <v>119</v>
      </c>
      <c r="B111" s="82">
        <v>220324</v>
      </c>
      <c r="C111" s="48" t="s">
        <v>120</v>
      </c>
      <c r="D111" s="80" t="s">
        <v>1117</v>
      </c>
      <c r="E111" s="16">
        <v>0</v>
      </c>
      <c r="F111" s="69">
        <v>0</v>
      </c>
      <c r="G111" s="2">
        <f t="shared" si="6"/>
        <v>0</v>
      </c>
      <c r="H111" s="3">
        <f t="shared" si="7"/>
        <v>2.0039042534592562</v>
      </c>
      <c r="I111" s="1">
        <f t="shared" si="8"/>
        <v>0</v>
      </c>
      <c r="J111" s="1">
        <f t="shared" si="9"/>
        <v>0</v>
      </c>
      <c r="K111" s="28">
        <f t="shared" si="10"/>
        <v>0.87305432075358147</v>
      </c>
      <c r="L111" s="7">
        <f t="shared" si="11"/>
        <v>0</v>
      </c>
    </row>
    <row r="112" spans="1:12" s="48" customFormat="1">
      <c r="A112" s="80" t="s">
        <v>119</v>
      </c>
      <c r="B112" s="83">
        <v>220338</v>
      </c>
      <c r="C112" s="48" t="s">
        <v>121</v>
      </c>
      <c r="D112" s="80" t="s">
        <v>1117</v>
      </c>
      <c r="E112" s="16">
        <v>0</v>
      </c>
      <c r="F112" s="69">
        <v>0</v>
      </c>
      <c r="G112" s="2">
        <f t="shared" si="6"/>
        <v>0</v>
      </c>
      <c r="H112" s="3">
        <f t="shared" si="7"/>
        <v>2.0039042534592562</v>
      </c>
      <c r="I112" s="1">
        <f t="shared" si="8"/>
        <v>0</v>
      </c>
      <c r="J112" s="1">
        <f t="shared" si="9"/>
        <v>0</v>
      </c>
      <c r="K112" s="28">
        <f t="shared" si="10"/>
        <v>0.87305432075358147</v>
      </c>
      <c r="L112" s="7">
        <f t="shared" si="11"/>
        <v>0</v>
      </c>
    </row>
    <row r="113" spans="1:12" s="48" customFormat="1">
      <c r="A113" s="80" t="s">
        <v>119</v>
      </c>
      <c r="B113" s="83">
        <v>220344</v>
      </c>
      <c r="C113" s="48" t="s">
        <v>122</v>
      </c>
      <c r="D113" s="80" t="s">
        <v>1117</v>
      </c>
      <c r="E113" s="16">
        <v>0</v>
      </c>
      <c r="F113" s="69">
        <v>0</v>
      </c>
      <c r="G113" s="2">
        <f t="shared" si="6"/>
        <v>0</v>
      </c>
      <c r="H113" s="3">
        <f t="shared" si="7"/>
        <v>2.0039042534592562</v>
      </c>
      <c r="I113" s="1">
        <f t="shared" si="8"/>
        <v>0</v>
      </c>
      <c r="J113" s="1">
        <f t="shared" si="9"/>
        <v>0</v>
      </c>
      <c r="K113" s="28">
        <f t="shared" si="10"/>
        <v>0.87305432075358147</v>
      </c>
      <c r="L113" s="7">
        <f t="shared" si="11"/>
        <v>0</v>
      </c>
    </row>
    <row r="114" spans="1:12" s="48" customFormat="1">
      <c r="A114" s="80" t="s">
        <v>119</v>
      </c>
      <c r="B114" s="83">
        <v>220346</v>
      </c>
      <c r="C114" s="48" t="s">
        <v>123</v>
      </c>
      <c r="D114" s="80" t="s">
        <v>1117</v>
      </c>
      <c r="E114" s="16">
        <v>0</v>
      </c>
      <c r="F114" s="69">
        <v>0</v>
      </c>
      <c r="G114" s="2">
        <f t="shared" si="6"/>
        <v>0</v>
      </c>
      <c r="H114" s="3">
        <f t="shared" si="7"/>
        <v>2.0039042534592562</v>
      </c>
      <c r="I114" s="1">
        <f t="shared" si="8"/>
        <v>0</v>
      </c>
      <c r="J114" s="1">
        <f t="shared" si="9"/>
        <v>0</v>
      </c>
      <c r="K114" s="28">
        <f t="shared" si="10"/>
        <v>0.87305432075358147</v>
      </c>
      <c r="L114" s="7">
        <f t="shared" si="11"/>
        <v>0</v>
      </c>
    </row>
    <row r="115" spans="1:12" s="48" customFormat="1">
      <c r="A115" s="80" t="s">
        <v>119</v>
      </c>
      <c r="B115" s="82">
        <v>220347</v>
      </c>
      <c r="C115" s="48" t="s">
        <v>124</v>
      </c>
      <c r="D115" s="80" t="s">
        <v>1117</v>
      </c>
      <c r="E115" s="16">
        <v>0</v>
      </c>
      <c r="F115" s="69">
        <v>0</v>
      </c>
      <c r="G115" s="2">
        <f t="shared" si="6"/>
        <v>0</v>
      </c>
      <c r="H115" s="3">
        <f t="shared" si="7"/>
        <v>2.0039042534592562</v>
      </c>
      <c r="I115" s="1">
        <f t="shared" si="8"/>
        <v>0</v>
      </c>
      <c r="J115" s="1">
        <f t="shared" si="9"/>
        <v>0</v>
      </c>
      <c r="K115" s="28">
        <f t="shared" si="10"/>
        <v>0.87305432075358147</v>
      </c>
      <c r="L115" s="7">
        <f t="shared" si="11"/>
        <v>0</v>
      </c>
    </row>
    <row r="116" spans="1:12" s="48" customFormat="1">
      <c r="A116" s="80" t="s">
        <v>119</v>
      </c>
      <c r="B116" s="82">
        <v>220348</v>
      </c>
      <c r="C116" s="48" t="s">
        <v>125</v>
      </c>
      <c r="D116" s="80" t="s">
        <v>1117</v>
      </c>
      <c r="E116" s="16">
        <v>0</v>
      </c>
      <c r="F116" s="69">
        <v>0</v>
      </c>
      <c r="G116" s="2">
        <f t="shared" si="6"/>
        <v>0</v>
      </c>
      <c r="H116" s="3">
        <f t="shared" si="7"/>
        <v>2.0039042534592562</v>
      </c>
      <c r="I116" s="1">
        <f t="shared" si="8"/>
        <v>0</v>
      </c>
      <c r="J116" s="1">
        <f t="shared" si="9"/>
        <v>0</v>
      </c>
      <c r="K116" s="28">
        <f t="shared" si="10"/>
        <v>0.87305432075358147</v>
      </c>
      <c r="L116" s="7">
        <f t="shared" si="11"/>
        <v>0</v>
      </c>
    </row>
    <row r="117" spans="1:12" s="48" customFormat="1">
      <c r="A117" s="80" t="s">
        <v>119</v>
      </c>
      <c r="B117" s="83">
        <v>220351</v>
      </c>
      <c r="C117" s="48" t="s">
        <v>126</v>
      </c>
      <c r="D117" s="80" t="s">
        <v>1117</v>
      </c>
      <c r="E117" s="16">
        <v>0</v>
      </c>
      <c r="F117" s="69">
        <v>0</v>
      </c>
      <c r="G117" s="2">
        <f t="shared" si="6"/>
        <v>0</v>
      </c>
      <c r="H117" s="3">
        <f t="shared" si="7"/>
        <v>2.0039042534592562</v>
      </c>
      <c r="I117" s="1">
        <f t="shared" si="8"/>
        <v>0</v>
      </c>
      <c r="J117" s="1">
        <f t="shared" si="9"/>
        <v>0</v>
      </c>
      <c r="K117" s="28">
        <f t="shared" si="10"/>
        <v>0.87305432075358147</v>
      </c>
      <c r="L117" s="7">
        <f t="shared" si="11"/>
        <v>0</v>
      </c>
    </row>
    <row r="118" spans="1:12" s="48" customFormat="1">
      <c r="A118" s="80" t="s">
        <v>119</v>
      </c>
      <c r="B118" s="83">
        <v>220354</v>
      </c>
      <c r="C118" s="48" t="s">
        <v>127</v>
      </c>
      <c r="D118" s="80" t="s">
        <v>1117</v>
      </c>
      <c r="E118" s="16">
        <v>0</v>
      </c>
      <c r="F118" s="69">
        <v>0</v>
      </c>
      <c r="G118" s="2">
        <f t="shared" si="6"/>
        <v>0</v>
      </c>
      <c r="H118" s="3">
        <f t="shared" si="7"/>
        <v>2.0039042534592562</v>
      </c>
      <c r="I118" s="1">
        <f t="shared" si="8"/>
        <v>0</v>
      </c>
      <c r="J118" s="1">
        <f t="shared" si="9"/>
        <v>0</v>
      </c>
      <c r="K118" s="28">
        <f t="shared" si="10"/>
        <v>0.87305432075358147</v>
      </c>
      <c r="L118" s="7">
        <f t="shared" si="11"/>
        <v>0</v>
      </c>
    </row>
    <row r="119" spans="1:12" s="48" customFormat="1">
      <c r="A119" s="80" t="s">
        <v>119</v>
      </c>
      <c r="B119" s="83">
        <v>220355</v>
      </c>
      <c r="C119" s="48" t="s">
        <v>128</v>
      </c>
      <c r="D119" s="80" t="s">
        <v>1117</v>
      </c>
      <c r="E119" s="16">
        <v>0</v>
      </c>
      <c r="F119" s="69">
        <v>0</v>
      </c>
      <c r="G119" s="2">
        <f t="shared" si="6"/>
        <v>0</v>
      </c>
      <c r="H119" s="3">
        <f t="shared" si="7"/>
        <v>2.0039042534592562</v>
      </c>
      <c r="I119" s="1">
        <f t="shared" si="8"/>
        <v>0</v>
      </c>
      <c r="J119" s="1">
        <f t="shared" si="9"/>
        <v>0</v>
      </c>
      <c r="K119" s="28">
        <f t="shared" si="10"/>
        <v>0.87305432075358147</v>
      </c>
      <c r="L119" s="7">
        <f t="shared" si="11"/>
        <v>0</v>
      </c>
    </row>
    <row r="120" spans="1:12" s="48" customFormat="1">
      <c r="A120" s="80" t="s">
        <v>119</v>
      </c>
      <c r="B120" s="82">
        <v>220358</v>
      </c>
      <c r="C120" s="48" t="s">
        <v>129</v>
      </c>
      <c r="D120" s="80" t="s">
        <v>1117</v>
      </c>
      <c r="E120" s="16">
        <v>0</v>
      </c>
      <c r="F120" s="69">
        <v>0</v>
      </c>
      <c r="G120" s="2">
        <f t="shared" si="6"/>
        <v>0</v>
      </c>
      <c r="H120" s="3">
        <f t="shared" si="7"/>
        <v>2.0039042534592562</v>
      </c>
      <c r="I120" s="1">
        <f t="shared" si="8"/>
        <v>0</v>
      </c>
      <c r="J120" s="1">
        <f t="shared" si="9"/>
        <v>0</v>
      </c>
      <c r="K120" s="28">
        <f t="shared" si="10"/>
        <v>0.87305432075358147</v>
      </c>
      <c r="L120" s="7">
        <f t="shared" si="11"/>
        <v>0</v>
      </c>
    </row>
    <row r="121" spans="1:12" s="48" customFormat="1">
      <c r="A121" s="80" t="s">
        <v>119</v>
      </c>
      <c r="B121" s="82">
        <v>220360</v>
      </c>
      <c r="C121" s="48" t="s">
        <v>130</v>
      </c>
      <c r="D121" s="80" t="s">
        <v>1117</v>
      </c>
      <c r="E121" s="16">
        <v>0</v>
      </c>
      <c r="F121" s="69">
        <v>0</v>
      </c>
      <c r="G121" s="2">
        <f t="shared" si="6"/>
        <v>0</v>
      </c>
      <c r="H121" s="3">
        <f t="shared" si="7"/>
        <v>2.0039042534592562</v>
      </c>
      <c r="I121" s="1">
        <f t="shared" si="8"/>
        <v>0</v>
      </c>
      <c r="J121" s="1">
        <f t="shared" si="9"/>
        <v>0</v>
      </c>
      <c r="K121" s="28">
        <f t="shared" si="10"/>
        <v>0.87305432075358147</v>
      </c>
      <c r="L121" s="7">
        <f t="shared" si="11"/>
        <v>0</v>
      </c>
    </row>
    <row r="122" spans="1:12" s="48" customFormat="1">
      <c r="A122" s="80" t="s">
        <v>119</v>
      </c>
      <c r="B122" s="82">
        <v>220365</v>
      </c>
      <c r="C122" s="48" t="s">
        <v>131</v>
      </c>
      <c r="D122" s="80" t="s">
        <v>1117</v>
      </c>
      <c r="E122" s="16">
        <v>0</v>
      </c>
      <c r="F122" s="69">
        <v>0</v>
      </c>
      <c r="G122" s="2">
        <f t="shared" si="6"/>
        <v>0</v>
      </c>
      <c r="H122" s="3">
        <f t="shared" si="7"/>
        <v>2.0039042534592562</v>
      </c>
      <c r="I122" s="1">
        <f t="shared" si="8"/>
        <v>0</v>
      </c>
      <c r="J122" s="1">
        <f t="shared" si="9"/>
        <v>0</v>
      </c>
      <c r="K122" s="28">
        <f t="shared" si="10"/>
        <v>0.87305432075358147</v>
      </c>
      <c r="L122" s="7">
        <f t="shared" si="11"/>
        <v>0</v>
      </c>
    </row>
    <row r="123" spans="1:12" s="48" customFormat="1">
      <c r="A123" s="80" t="s">
        <v>119</v>
      </c>
      <c r="B123" s="82">
        <v>220368</v>
      </c>
      <c r="C123" s="48" t="s">
        <v>132</v>
      </c>
      <c r="D123" s="80" t="s">
        <v>1117</v>
      </c>
      <c r="E123" s="16">
        <v>0</v>
      </c>
      <c r="F123" s="69">
        <v>0</v>
      </c>
      <c r="G123" s="2">
        <f t="shared" si="6"/>
        <v>0</v>
      </c>
      <c r="H123" s="3">
        <f t="shared" si="7"/>
        <v>2.0039042534592562</v>
      </c>
      <c r="I123" s="1">
        <f t="shared" si="8"/>
        <v>0</v>
      </c>
      <c r="J123" s="1">
        <f t="shared" si="9"/>
        <v>0</v>
      </c>
      <c r="K123" s="28">
        <f t="shared" si="10"/>
        <v>0.87305432075358147</v>
      </c>
      <c r="L123" s="7">
        <f t="shared" si="11"/>
        <v>0</v>
      </c>
    </row>
    <row r="124" spans="1:12" s="48" customFormat="1">
      <c r="A124" s="80" t="s">
        <v>119</v>
      </c>
      <c r="B124" s="83">
        <v>220369</v>
      </c>
      <c r="C124" s="48" t="s">
        <v>133</v>
      </c>
      <c r="D124" s="80" t="s">
        <v>1117</v>
      </c>
      <c r="E124" s="16">
        <v>0</v>
      </c>
      <c r="F124" s="69">
        <v>0</v>
      </c>
      <c r="G124" s="2">
        <f t="shared" si="6"/>
        <v>0</v>
      </c>
      <c r="H124" s="3">
        <f t="shared" si="7"/>
        <v>2.0039042534592562</v>
      </c>
      <c r="I124" s="1">
        <f t="shared" si="8"/>
        <v>0</v>
      </c>
      <c r="J124" s="1">
        <f t="shared" si="9"/>
        <v>0</v>
      </c>
      <c r="K124" s="28">
        <f t="shared" si="10"/>
        <v>0.87305432075358147</v>
      </c>
      <c r="L124" s="7">
        <f t="shared" si="11"/>
        <v>0</v>
      </c>
    </row>
    <row r="125" spans="1:12" s="48" customFormat="1">
      <c r="A125" s="80" t="s">
        <v>119</v>
      </c>
      <c r="B125" s="82">
        <v>220371</v>
      </c>
      <c r="C125" s="48" t="s">
        <v>134</v>
      </c>
      <c r="D125" s="80" t="s">
        <v>1117</v>
      </c>
      <c r="E125" s="16">
        <v>0</v>
      </c>
      <c r="F125" s="69">
        <v>0</v>
      </c>
      <c r="G125" s="2">
        <f t="shared" si="6"/>
        <v>0</v>
      </c>
      <c r="H125" s="3">
        <f t="shared" si="7"/>
        <v>2.0039042534592562</v>
      </c>
      <c r="I125" s="1">
        <f t="shared" si="8"/>
        <v>0</v>
      </c>
      <c r="J125" s="1">
        <f t="shared" si="9"/>
        <v>0</v>
      </c>
      <c r="K125" s="28">
        <f t="shared" si="10"/>
        <v>0.87305432075358147</v>
      </c>
      <c r="L125" s="7">
        <f t="shared" si="11"/>
        <v>0</v>
      </c>
    </row>
    <row r="126" spans="1:12" s="48" customFormat="1">
      <c r="A126" s="80" t="s">
        <v>119</v>
      </c>
      <c r="B126" s="83">
        <v>220375</v>
      </c>
      <c r="C126" s="48" t="s">
        <v>135</v>
      </c>
      <c r="D126" s="80" t="s">
        <v>1117</v>
      </c>
      <c r="E126" s="16">
        <v>0</v>
      </c>
      <c r="F126" s="69">
        <v>0</v>
      </c>
      <c r="G126" s="2">
        <f t="shared" si="6"/>
        <v>0</v>
      </c>
      <c r="H126" s="3">
        <f t="shared" si="7"/>
        <v>2.0039042534592562</v>
      </c>
      <c r="I126" s="1">
        <f t="shared" si="8"/>
        <v>0</v>
      </c>
      <c r="J126" s="1">
        <f t="shared" si="9"/>
        <v>0</v>
      </c>
      <c r="K126" s="28">
        <f t="shared" si="10"/>
        <v>0.87305432075358147</v>
      </c>
      <c r="L126" s="7">
        <f t="shared" si="11"/>
        <v>0</v>
      </c>
    </row>
    <row r="127" spans="1:12" s="48" customFormat="1">
      <c r="A127" s="80" t="s">
        <v>119</v>
      </c>
      <c r="B127" s="82">
        <v>220376</v>
      </c>
      <c r="C127" s="48" t="s">
        <v>136</v>
      </c>
      <c r="D127" s="80" t="s">
        <v>1117</v>
      </c>
      <c r="E127" s="16">
        <v>0</v>
      </c>
      <c r="F127" s="69">
        <v>0</v>
      </c>
      <c r="G127" s="2">
        <f t="shared" si="6"/>
        <v>0</v>
      </c>
      <c r="H127" s="3">
        <f t="shared" si="7"/>
        <v>2.0039042534592562</v>
      </c>
      <c r="I127" s="1">
        <f t="shared" si="8"/>
        <v>0</v>
      </c>
      <c r="J127" s="1">
        <f t="shared" si="9"/>
        <v>0</v>
      </c>
      <c r="K127" s="28">
        <f t="shared" si="10"/>
        <v>0.87305432075358147</v>
      </c>
      <c r="L127" s="7">
        <f t="shared" si="11"/>
        <v>0</v>
      </c>
    </row>
    <row r="128" spans="1:12" s="48" customFormat="1">
      <c r="A128" s="80" t="s">
        <v>119</v>
      </c>
      <c r="B128" s="83">
        <v>220377</v>
      </c>
      <c r="C128" s="48" t="s">
        <v>137</v>
      </c>
      <c r="D128" s="80" t="s">
        <v>1117</v>
      </c>
      <c r="E128" s="16">
        <v>0</v>
      </c>
      <c r="F128" s="69">
        <v>0</v>
      </c>
      <c r="G128" s="2">
        <f t="shared" si="6"/>
        <v>0</v>
      </c>
      <c r="H128" s="3">
        <f t="shared" si="7"/>
        <v>2.0039042534592562</v>
      </c>
      <c r="I128" s="1">
        <f t="shared" si="8"/>
        <v>0</v>
      </c>
      <c r="J128" s="1">
        <f t="shared" si="9"/>
        <v>0</v>
      </c>
      <c r="K128" s="28">
        <f t="shared" si="10"/>
        <v>0.87305432075358147</v>
      </c>
      <c r="L128" s="7">
        <f t="shared" si="11"/>
        <v>0</v>
      </c>
    </row>
    <row r="129" spans="1:12" s="48" customFormat="1">
      <c r="A129" s="80" t="s">
        <v>119</v>
      </c>
      <c r="B129" s="82">
        <v>220378</v>
      </c>
      <c r="C129" s="48" t="s">
        <v>138</v>
      </c>
      <c r="D129" s="80" t="s">
        <v>1117</v>
      </c>
      <c r="E129" s="16">
        <v>0</v>
      </c>
      <c r="F129" s="69">
        <v>0</v>
      </c>
      <c r="G129" s="2">
        <f t="shared" si="6"/>
        <v>0</v>
      </c>
      <c r="H129" s="3">
        <f t="shared" si="7"/>
        <v>2.0039042534592562</v>
      </c>
      <c r="I129" s="1">
        <f t="shared" si="8"/>
        <v>0</v>
      </c>
      <c r="J129" s="1">
        <f t="shared" si="9"/>
        <v>0</v>
      </c>
      <c r="K129" s="28">
        <f t="shared" si="10"/>
        <v>0.87305432075358147</v>
      </c>
      <c r="L129" s="7">
        <f t="shared" si="11"/>
        <v>0</v>
      </c>
    </row>
    <row r="130" spans="1:12" s="48" customFormat="1">
      <c r="A130" s="80" t="s">
        <v>119</v>
      </c>
      <c r="B130" s="83">
        <v>220379</v>
      </c>
      <c r="C130" s="48" t="s">
        <v>139</v>
      </c>
      <c r="D130" s="80" t="s">
        <v>1117</v>
      </c>
      <c r="E130" s="16">
        <v>0</v>
      </c>
      <c r="F130" s="69">
        <v>0</v>
      </c>
      <c r="G130" s="2">
        <f t="shared" si="6"/>
        <v>0</v>
      </c>
      <c r="H130" s="3">
        <f t="shared" si="7"/>
        <v>2.0039042534592562</v>
      </c>
      <c r="I130" s="1">
        <f t="shared" si="8"/>
        <v>0</v>
      </c>
      <c r="J130" s="1">
        <f t="shared" si="9"/>
        <v>0</v>
      </c>
      <c r="K130" s="28">
        <f t="shared" si="10"/>
        <v>0.87305432075358147</v>
      </c>
      <c r="L130" s="7">
        <f t="shared" si="11"/>
        <v>0</v>
      </c>
    </row>
    <row r="131" spans="1:12" s="48" customFormat="1">
      <c r="A131" s="80" t="s">
        <v>119</v>
      </c>
      <c r="B131" s="82">
        <v>220380</v>
      </c>
      <c r="C131" s="48" t="s">
        <v>140</v>
      </c>
      <c r="D131" s="80" t="s">
        <v>1117</v>
      </c>
      <c r="E131" s="16">
        <v>0</v>
      </c>
      <c r="F131" s="69">
        <v>0</v>
      </c>
      <c r="G131" s="2">
        <f t="shared" ref="G131:G194" si="12">IFERROR(E131/F131,0)</f>
        <v>0</v>
      </c>
      <c r="H131" s="3">
        <f t="shared" ref="H131:H194" si="13">$D$1108</f>
        <v>2.0039042534592562</v>
      </c>
      <c r="I131" s="1">
        <f t="shared" ref="I131:I194" si="14">MIN(E131,F131*H131)</f>
        <v>0</v>
      </c>
      <c r="J131" s="1">
        <f t="shared" ref="J131:J194" si="15">E131-I131</f>
        <v>0</v>
      </c>
      <c r="K131" s="28">
        <f t="shared" ref="K131:K194" si="16">$J$1106</f>
        <v>0.87305432075358147</v>
      </c>
      <c r="L131" s="7">
        <f t="shared" ref="L131:L194" si="17">K131*J131</f>
        <v>0</v>
      </c>
    </row>
    <row r="132" spans="1:12" s="48" customFormat="1">
      <c r="A132" s="80" t="s">
        <v>119</v>
      </c>
      <c r="B132" s="82">
        <v>220381</v>
      </c>
      <c r="C132" s="48" t="s">
        <v>141</v>
      </c>
      <c r="D132" s="80" t="s">
        <v>1117</v>
      </c>
      <c r="E132" s="16">
        <v>0</v>
      </c>
      <c r="F132" s="69">
        <v>0</v>
      </c>
      <c r="G132" s="2">
        <f t="shared" si="12"/>
        <v>0</v>
      </c>
      <c r="H132" s="3">
        <f t="shared" si="13"/>
        <v>2.0039042534592562</v>
      </c>
      <c r="I132" s="1">
        <f t="shared" si="14"/>
        <v>0</v>
      </c>
      <c r="J132" s="1">
        <f t="shared" si="15"/>
        <v>0</v>
      </c>
      <c r="K132" s="28">
        <f t="shared" si="16"/>
        <v>0.87305432075358147</v>
      </c>
      <c r="L132" s="7">
        <f t="shared" si="17"/>
        <v>0</v>
      </c>
    </row>
    <row r="133" spans="1:12" s="48" customFormat="1">
      <c r="A133" s="80" t="s">
        <v>119</v>
      </c>
      <c r="B133" s="82">
        <v>220382</v>
      </c>
      <c r="C133" s="48" t="s">
        <v>142</v>
      </c>
      <c r="D133" s="80" t="s">
        <v>1117</v>
      </c>
      <c r="E133" s="16">
        <v>0</v>
      </c>
      <c r="F133" s="69">
        <v>0</v>
      </c>
      <c r="G133" s="2">
        <f t="shared" si="12"/>
        <v>0</v>
      </c>
      <c r="H133" s="3">
        <f t="shared" si="13"/>
        <v>2.0039042534592562</v>
      </c>
      <c r="I133" s="1">
        <f t="shared" si="14"/>
        <v>0</v>
      </c>
      <c r="J133" s="1">
        <f t="shared" si="15"/>
        <v>0</v>
      </c>
      <c r="K133" s="28">
        <f t="shared" si="16"/>
        <v>0.87305432075358147</v>
      </c>
      <c r="L133" s="7">
        <f t="shared" si="17"/>
        <v>0</v>
      </c>
    </row>
    <row r="134" spans="1:12" s="48" customFormat="1">
      <c r="A134" s="80" t="s">
        <v>119</v>
      </c>
      <c r="B134" s="82">
        <v>220389</v>
      </c>
      <c r="C134" s="48" t="s">
        <v>143</v>
      </c>
      <c r="D134" s="80" t="s">
        <v>1117</v>
      </c>
      <c r="E134" s="16">
        <v>0</v>
      </c>
      <c r="F134" s="69">
        <v>0</v>
      </c>
      <c r="G134" s="2">
        <f t="shared" si="12"/>
        <v>0</v>
      </c>
      <c r="H134" s="3">
        <f t="shared" si="13"/>
        <v>2.0039042534592562</v>
      </c>
      <c r="I134" s="1">
        <f t="shared" si="14"/>
        <v>0</v>
      </c>
      <c r="J134" s="1">
        <f t="shared" si="15"/>
        <v>0</v>
      </c>
      <c r="K134" s="28">
        <f t="shared" si="16"/>
        <v>0.87305432075358147</v>
      </c>
      <c r="L134" s="7">
        <f t="shared" si="17"/>
        <v>0</v>
      </c>
    </row>
    <row r="135" spans="1:12" s="48" customFormat="1">
      <c r="A135" s="80" t="s">
        <v>119</v>
      </c>
      <c r="B135" s="82">
        <v>220392</v>
      </c>
      <c r="C135" s="48" t="s">
        <v>144</v>
      </c>
      <c r="D135" s="80" t="s">
        <v>1117</v>
      </c>
      <c r="E135" s="16">
        <v>0</v>
      </c>
      <c r="F135" s="69">
        <v>0</v>
      </c>
      <c r="G135" s="2">
        <f t="shared" si="12"/>
        <v>0</v>
      </c>
      <c r="H135" s="3">
        <f t="shared" si="13"/>
        <v>2.0039042534592562</v>
      </c>
      <c r="I135" s="1">
        <f t="shared" si="14"/>
        <v>0</v>
      </c>
      <c r="J135" s="1">
        <f t="shared" si="15"/>
        <v>0</v>
      </c>
      <c r="K135" s="28">
        <f t="shared" si="16"/>
        <v>0.87305432075358147</v>
      </c>
      <c r="L135" s="7">
        <f t="shared" si="17"/>
        <v>0</v>
      </c>
    </row>
    <row r="136" spans="1:12" s="48" customFormat="1">
      <c r="A136" s="80" t="s">
        <v>119</v>
      </c>
      <c r="B136" s="82">
        <v>220394</v>
      </c>
      <c r="C136" s="48" t="s">
        <v>145</v>
      </c>
      <c r="D136" s="80" t="s">
        <v>1117</v>
      </c>
      <c r="E136" s="16">
        <v>0</v>
      </c>
      <c r="F136" s="69">
        <v>0</v>
      </c>
      <c r="G136" s="2">
        <f t="shared" si="12"/>
        <v>0</v>
      </c>
      <c r="H136" s="3">
        <f t="shared" si="13"/>
        <v>2.0039042534592562</v>
      </c>
      <c r="I136" s="1">
        <f t="shared" si="14"/>
        <v>0</v>
      </c>
      <c r="J136" s="1">
        <f t="shared" si="15"/>
        <v>0</v>
      </c>
      <c r="K136" s="28">
        <f t="shared" si="16"/>
        <v>0.87305432075358147</v>
      </c>
      <c r="L136" s="7">
        <f t="shared" si="17"/>
        <v>0</v>
      </c>
    </row>
    <row r="137" spans="1:12" s="48" customFormat="1">
      <c r="A137" s="80" t="s">
        <v>146</v>
      </c>
      <c r="B137" s="82">
        <v>230468</v>
      </c>
      <c r="C137" s="48" t="s">
        <v>147</v>
      </c>
      <c r="D137" s="80" t="s">
        <v>1117</v>
      </c>
      <c r="E137" s="16">
        <v>0</v>
      </c>
      <c r="F137" s="69">
        <v>0</v>
      </c>
      <c r="G137" s="2">
        <f t="shared" si="12"/>
        <v>0</v>
      </c>
      <c r="H137" s="3">
        <f t="shared" si="13"/>
        <v>2.0039042534592562</v>
      </c>
      <c r="I137" s="1">
        <f t="shared" si="14"/>
        <v>0</v>
      </c>
      <c r="J137" s="1">
        <f t="shared" si="15"/>
        <v>0</v>
      </c>
      <c r="K137" s="28">
        <f t="shared" si="16"/>
        <v>0.87305432075358147</v>
      </c>
      <c r="L137" s="7">
        <f t="shared" si="17"/>
        <v>0</v>
      </c>
    </row>
    <row r="138" spans="1:12" s="48" customFormat="1">
      <c r="A138" s="80" t="s">
        <v>146</v>
      </c>
      <c r="B138" s="82">
        <v>230469</v>
      </c>
      <c r="C138" s="48" t="s">
        <v>148</v>
      </c>
      <c r="D138" s="80" t="s">
        <v>1117</v>
      </c>
      <c r="E138" s="16">
        <v>0</v>
      </c>
      <c r="F138" s="69">
        <v>0</v>
      </c>
      <c r="G138" s="2">
        <f t="shared" si="12"/>
        <v>0</v>
      </c>
      <c r="H138" s="3">
        <f t="shared" si="13"/>
        <v>2.0039042534592562</v>
      </c>
      <c r="I138" s="1">
        <f t="shared" si="14"/>
        <v>0</v>
      </c>
      <c r="J138" s="1">
        <f t="shared" si="15"/>
        <v>0</v>
      </c>
      <c r="K138" s="28">
        <f t="shared" si="16"/>
        <v>0.87305432075358147</v>
      </c>
      <c r="L138" s="7">
        <f t="shared" si="17"/>
        <v>0</v>
      </c>
    </row>
    <row r="139" spans="1:12" s="48" customFormat="1">
      <c r="A139" s="80" t="s">
        <v>146</v>
      </c>
      <c r="B139" s="82">
        <v>230473</v>
      </c>
      <c r="C139" s="48" t="s">
        <v>149</v>
      </c>
      <c r="D139" s="80" t="s">
        <v>1117</v>
      </c>
      <c r="E139" s="16">
        <v>0</v>
      </c>
      <c r="F139" s="69">
        <v>0</v>
      </c>
      <c r="G139" s="2">
        <f t="shared" si="12"/>
        <v>0</v>
      </c>
      <c r="H139" s="3">
        <f t="shared" si="13"/>
        <v>2.0039042534592562</v>
      </c>
      <c r="I139" s="1">
        <f t="shared" si="14"/>
        <v>0</v>
      </c>
      <c r="J139" s="1">
        <f t="shared" si="15"/>
        <v>0</v>
      </c>
      <c r="K139" s="28">
        <f t="shared" si="16"/>
        <v>0.87305432075358147</v>
      </c>
      <c r="L139" s="7">
        <f t="shared" si="17"/>
        <v>0</v>
      </c>
    </row>
    <row r="140" spans="1:12" s="48" customFormat="1">
      <c r="A140" s="80" t="s">
        <v>146</v>
      </c>
      <c r="B140" s="82">
        <v>230478</v>
      </c>
      <c r="C140" s="48" t="s">
        <v>150</v>
      </c>
      <c r="D140" s="80" t="s">
        <v>1117</v>
      </c>
      <c r="E140" s="16">
        <v>0</v>
      </c>
      <c r="F140" s="69">
        <v>0</v>
      </c>
      <c r="G140" s="2">
        <f t="shared" si="12"/>
        <v>0</v>
      </c>
      <c r="H140" s="3">
        <f t="shared" si="13"/>
        <v>2.0039042534592562</v>
      </c>
      <c r="I140" s="1">
        <f t="shared" si="14"/>
        <v>0</v>
      </c>
      <c r="J140" s="1">
        <f t="shared" si="15"/>
        <v>0</v>
      </c>
      <c r="K140" s="28">
        <f t="shared" si="16"/>
        <v>0.87305432075358147</v>
      </c>
      <c r="L140" s="7">
        <f t="shared" si="17"/>
        <v>0</v>
      </c>
    </row>
    <row r="141" spans="1:12" s="48" customFormat="1">
      <c r="A141" s="80" t="s">
        <v>146</v>
      </c>
      <c r="B141" s="82">
        <v>230491</v>
      </c>
      <c r="C141" s="48" t="s">
        <v>151</v>
      </c>
      <c r="D141" s="80" t="s">
        <v>1117</v>
      </c>
      <c r="E141" s="16">
        <v>0</v>
      </c>
      <c r="F141" s="69">
        <v>0</v>
      </c>
      <c r="G141" s="2">
        <f t="shared" si="12"/>
        <v>0</v>
      </c>
      <c r="H141" s="3">
        <f t="shared" si="13"/>
        <v>2.0039042534592562</v>
      </c>
      <c r="I141" s="1">
        <f t="shared" si="14"/>
        <v>0</v>
      </c>
      <c r="J141" s="1">
        <f t="shared" si="15"/>
        <v>0</v>
      </c>
      <c r="K141" s="28">
        <f t="shared" si="16"/>
        <v>0.87305432075358147</v>
      </c>
      <c r="L141" s="7">
        <f t="shared" si="17"/>
        <v>0</v>
      </c>
    </row>
    <row r="142" spans="1:12" s="48" customFormat="1">
      <c r="A142" s="80" t="s">
        <v>146</v>
      </c>
      <c r="B142" s="83">
        <v>230494</v>
      </c>
      <c r="C142" s="48" t="s">
        <v>152</v>
      </c>
      <c r="D142" s="80" t="s">
        <v>1117</v>
      </c>
      <c r="E142" s="16">
        <v>0</v>
      </c>
      <c r="F142" s="69">
        <v>0</v>
      </c>
      <c r="G142" s="2">
        <f t="shared" si="12"/>
        <v>0</v>
      </c>
      <c r="H142" s="3">
        <f t="shared" si="13"/>
        <v>2.0039042534592562</v>
      </c>
      <c r="I142" s="1">
        <f t="shared" si="14"/>
        <v>0</v>
      </c>
      <c r="J142" s="1">
        <f t="shared" si="15"/>
        <v>0</v>
      </c>
      <c r="K142" s="28">
        <f t="shared" si="16"/>
        <v>0.87305432075358147</v>
      </c>
      <c r="L142" s="7">
        <f t="shared" si="17"/>
        <v>0</v>
      </c>
    </row>
    <row r="143" spans="1:12" s="48" customFormat="1">
      <c r="A143" s="80" t="s">
        <v>146</v>
      </c>
      <c r="B143" s="82">
        <v>230496</v>
      </c>
      <c r="C143" s="48" t="s">
        <v>153</v>
      </c>
      <c r="D143" s="80" t="s">
        <v>1117</v>
      </c>
      <c r="E143" s="16">
        <v>0</v>
      </c>
      <c r="F143" s="69">
        <v>0</v>
      </c>
      <c r="G143" s="2">
        <f t="shared" si="12"/>
        <v>0</v>
      </c>
      <c r="H143" s="3">
        <f t="shared" si="13"/>
        <v>2.0039042534592562</v>
      </c>
      <c r="I143" s="1">
        <f t="shared" si="14"/>
        <v>0</v>
      </c>
      <c r="J143" s="1">
        <f t="shared" si="15"/>
        <v>0</v>
      </c>
      <c r="K143" s="28">
        <f t="shared" si="16"/>
        <v>0.87305432075358147</v>
      </c>
      <c r="L143" s="7">
        <f t="shared" si="17"/>
        <v>0</v>
      </c>
    </row>
    <row r="144" spans="1:12" s="48" customFormat="1">
      <c r="A144" s="80" t="s">
        <v>146</v>
      </c>
      <c r="B144" s="82">
        <v>230497</v>
      </c>
      <c r="C144" s="48" t="s">
        <v>154</v>
      </c>
      <c r="D144" s="80" t="s">
        <v>1117</v>
      </c>
      <c r="E144" s="16">
        <v>0</v>
      </c>
      <c r="F144" s="69">
        <v>0</v>
      </c>
      <c r="G144" s="2">
        <f t="shared" si="12"/>
        <v>0</v>
      </c>
      <c r="H144" s="3">
        <f t="shared" si="13"/>
        <v>2.0039042534592562</v>
      </c>
      <c r="I144" s="1">
        <f t="shared" si="14"/>
        <v>0</v>
      </c>
      <c r="J144" s="1">
        <f t="shared" si="15"/>
        <v>0</v>
      </c>
      <c r="K144" s="28">
        <f t="shared" si="16"/>
        <v>0.87305432075358147</v>
      </c>
      <c r="L144" s="7">
        <f t="shared" si="17"/>
        <v>0</v>
      </c>
    </row>
    <row r="145" spans="1:12" s="48" customFormat="1">
      <c r="A145" s="80" t="s">
        <v>146</v>
      </c>
      <c r="B145" s="82">
        <v>230498</v>
      </c>
      <c r="C145" s="48" t="s">
        <v>155</v>
      </c>
      <c r="D145" s="80" t="s">
        <v>1117</v>
      </c>
      <c r="E145" s="16">
        <v>0</v>
      </c>
      <c r="F145" s="69">
        <v>0</v>
      </c>
      <c r="G145" s="2">
        <f t="shared" si="12"/>
        <v>0</v>
      </c>
      <c r="H145" s="3">
        <f t="shared" si="13"/>
        <v>2.0039042534592562</v>
      </c>
      <c r="I145" s="1">
        <f t="shared" si="14"/>
        <v>0</v>
      </c>
      <c r="J145" s="1">
        <f t="shared" si="15"/>
        <v>0</v>
      </c>
      <c r="K145" s="28">
        <f t="shared" si="16"/>
        <v>0.87305432075358147</v>
      </c>
      <c r="L145" s="7">
        <f t="shared" si="17"/>
        <v>0</v>
      </c>
    </row>
    <row r="146" spans="1:12" s="48" customFormat="1">
      <c r="A146" s="80" t="s">
        <v>146</v>
      </c>
      <c r="B146" s="82">
        <v>230500</v>
      </c>
      <c r="C146" s="48" t="s">
        <v>156</v>
      </c>
      <c r="D146" s="80" t="s">
        <v>1117</v>
      </c>
      <c r="E146" s="16">
        <v>0</v>
      </c>
      <c r="F146" s="69">
        <v>0</v>
      </c>
      <c r="G146" s="2">
        <f t="shared" si="12"/>
        <v>0</v>
      </c>
      <c r="H146" s="3">
        <f t="shared" si="13"/>
        <v>2.0039042534592562</v>
      </c>
      <c r="I146" s="1">
        <f t="shared" si="14"/>
        <v>0</v>
      </c>
      <c r="J146" s="1">
        <f t="shared" si="15"/>
        <v>0</v>
      </c>
      <c r="K146" s="28">
        <f t="shared" si="16"/>
        <v>0.87305432075358147</v>
      </c>
      <c r="L146" s="7">
        <f t="shared" si="17"/>
        <v>0</v>
      </c>
    </row>
    <row r="147" spans="1:12" s="48" customFormat="1">
      <c r="A147" s="80" t="s">
        <v>146</v>
      </c>
      <c r="B147" s="82">
        <v>230501</v>
      </c>
      <c r="C147" s="48" t="s">
        <v>157</v>
      </c>
      <c r="D147" s="80" t="s">
        <v>1117</v>
      </c>
      <c r="E147" s="16">
        <v>0</v>
      </c>
      <c r="F147" s="69">
        <v>0</v>
      </c>
      <c r="G147" s="2">
        <f t="shared" si="12"/>
        <v>0</v>
      </c>
      <c r="H147" s="3">
        <f t="shared" si="13"/>
        <v>2.0039042534592562</v>
      </c>
      <c r="I147" s="1">
        <f t="shared" si="14"/>
        <v>0</v>
      </c>
      <c r="J147" s="1">
        <f t="shared" si="15"/>
        <v>0</v>
      </c>
      <c r="K147" s="28">
        <f t="shared" si="16"/>
        <v>0.87305432075358147</v>
      </c>
      <c r="L147" s="7">
        <f t="shared" si="17"/>
        <v>0</v>
      </c>
    </row>
    <row r="148" spans="1:12" s="48" customFormat="1">
      <c r="A148" s="80" t="s">
        <v>146</v>
      </c>
      <c r="B148" s="82">
        <v>230502</v>
      </c>
      <c r="C148" s="48" t="s">
        <v>158</v>
      </c>
      <c r="D148" s="80" t="s">
        <v>1117</v>
      </c>
      <c r="E148" s="16">
        <v>0</v>
      </c>
      <c r="F148" s="69">
        <v>0</v>
      </c>
      <c r="G148" s="2">
        <f t="shared" si="12"/>
        <v>0</v>
      </c>
      <c r="H148" s="3">
        <f t="shared" si="13"/>
        <v>2.0039042534592562</v>
      </c>
      <c r="I148" s="1">
        <f t="shared" si="14"/>
        <v>0</v>
      </c>
      <c r="J148" s="1">
        <f t="shared" si="15"/>
        <v>0</v>
      </c>
      <c r="K148" s="28">
        <f t="shared" si="16"/>
        <v>0.87305432075358147</v>
      </c>
      <c r="L148" s="7">
        <f t="shared" si="17"/>
        <v>0</v>
      </c>
    </row>
    <row r="149" spans="1:12" s="48" customFormat="1">
      <c r="A149" s="80" t="s">
        <v>146</v>
      </c>
      <c r="B149" s="82">
        <v>230503</v>
      </c>
      <c r="C149" s="48" t="s">
        <v>159</v>
      </c>
      <c r="D149" s="80" t="s">
        <v>1117</v>
      </c>
      <c r="E149" s="16">
        <v>0</v>
      </c>
      <c r="F149" s="69">
        <v>0</v>
      </c>
      <c r="G149" s="2">
        <f t="shared" si="12"/>
        <v>0</v>
      </c>
      <c r="H149" s="3">
        <f t="shared" si="13"/>
        <v>2.0039042534592562</v>
      </c>
      <c r="I149" s="1">
        <f t="shared" si="14"/>
        <v>0</v>
      </c>
      <c r="J149" s="1">
        <f t="shared" si="15"/>
        <v>0</v>
      </c>
      <c r="K149" s="28">
        <f t="shared" si="16"/>
        <v>0.87305432075358147</v>
      </c>
      <c r="L149" s="7">
        <f t="shared" si="17"/>
        <v>0</v>
      </c>
    </row>
    <row r="150" spans="1:12" s="48" customFormat="1">
      <c r="A150" s="80" t="s">
        <v>146</v>
      </c>
      <c r="B150" s="82">
        <v>230505</v>
      </c>
      <c r="C150" s="48" t="s">
        <v>160</v>
      </c>
      <c r="D150" s="80" t="s">
        <v>1117</v>
      </c>
      <c r="E150" s="16">
        <v>0</v>
      </c>
      <c r="F150" s="69">
        <v>0</v>
      </c>
      <c r="G150" s="2">
        <f t="shared" si="12"/>
        <v>0</v>
      </c>
      <c r="H150" s="3">
        <f t="shared" si="13"/>
        <v>2.0039042534592562</v>
      </c>
      <c r="I150" s="1">
        <f t="shared" si="14"/>
        <v>0</v>
      </c>
      <c r="J150" s="1">
        <f t="shared" si="15"/>
        <v>0</v>
      </c>
      <c r="K150" s="28">
        <f t="shared" si="16"/>
        <v>0.87305432075358147</v>
      </c>
      <c r="L150" s="7">
        <f t="shared" si="17"/>
        <v>0</v>
      </c>
    </row>
    <row r="151" spans="1:12" s="48" customFormat="1">
      <c r="A151" s="80" t="s">
        <v>146</v>
      </c>
      <c r="B151" s="82">
        <v>230510</v>
      </c>
      <c r="C151" s="48" t="s">
        <v>161</v>
      </c>
      <c r="D151" s="80" t="s">
        <v>1117</v>
      </c>
      <c r="E151" s="16">
        <v>0</v>
      </c>
      <c r="F151" s="69">
        <v>0</v>
      </c>
      <c r="G151" s="2">
        <f t="shared" si="12"/>
        <v>0</v>
      </c>
      <c r="H151" s="3">
        <f t="shared" si="13"/>
        <v>2.0039042534592562</v>
      </c>
      <c r="I151" s="1">
        <f t="shared" si="14"/>
        <v>0</v>
      </c>
      <c r="J151" s="1">
        <f t="shared" si="15"/>
        <v>0</v>
      </c>
      <c r="K151" s="28">
        <f t="shared" si="16"/>
        <v>0.87305432075358147</v>
      </c>
      <c r="L151" s="7">
        <f t="shared" si="17"/>
        <v>0</v>
      </c>
    </row>
    <row r="152" spans="1:12" s="48" customFormat="1">
      <c r="A152" s="80" t="s">
        <v>146</v>
      </c>
      <c r="B152" s="82">
        <v>230511</v>
      </c>
      <c r="C152" s="48" t="s">
        <v>162</v>
      </c>
      <c r="D152" s="80" t="s">
        <v>1117</v>
      </c>
      <c r="E152" s="16">
        <v>0</v>
      </c>
      <c r="F152" s="69">
        <v>0</v>
      </c>
      <c r="G152" s="2">
        <f t="shared" si="12"/>
        <v>0</v>
      </c>
      <c r="H152" s="3">
        <f t="shared" si="13"/>
        <v>2.0039042534592562</v>
      </c>
      <c r="I152" s="1">
        <f t="shared" si="14"/>
        <v>0</v>
      </c>
      <c r="J152" s="1">
        <f t="shared" si="15"/>
        <v>0</v>
      </c>
      <c r="K152" s="28">
        <f t="shared" si="16"/>
        <v>0.87305432075358147</v>
      </c>
      <c r="L152" s="7">
        <f t="shared" si="17"/>
        <v>0</v>
      </c>
    </row>
    <row r="153" spans="1:12" s="48" customFormat="1">
      <c r="A153" s="80" t="s">
        <v>163</v>
      </c>
      <c r="B153" s="82">
        <v>240512</v>
      </c>
      <c r="C153" s="48" t="s">
        <v>164</v>
      </c>
      <c r="D153" s="80" t="s">
        <v>1117</v>
      </c>
      <c r="E153" s="16">
        <v>0</v>
      </c>
      <c r="F153" s="69">
        <v>0</v>
      </c>
      <c r="G153" s="2">
        <f t="shared" si="12"/>
        <v>0</v>
      </c>
      <c r="H153" s="3">
        <f t="shared" si="13"/>
        <v>2.0039042534592562</v>
      </c>
      <c r="I153" s="1">
        <f t="shared" si="14"/>
        <v>0</v>
      </c>
      <c r="J153" s="1">
        <f t="shared" si="15"/>
        <v>0</v>
      </c>
      <c r="K153" s="28">
        <f t="shared" si="16"/>
        <v>0.87305432075358147</v>
      </c>
      <c r="L153" s="7">
        <f t="shared" si="17"/>
        <v>0</v>
      </c>
    </row>
    <row r="154" spans="1:12" s="48" customFormat="1">
      <c r="A154" s="80" t="s">
        <v>163</v>
      </c>
      <c r="B154" s="82">
        <v>240515</v>
      </c>
      <c r="C154" s="48" t="s">
        <v>165</v>
      </c>
      <c r="D154" s="80" t="s">
        <v>1117</v>
      </c>
      <c r="E154" s="16">
        <v>0</v>
      </c>
      <c r="F154" s="69">
        <v>0</v>
      </c>
      <c r="G154" s="2">
        <f t="shared" si="12"/>
        <v>0</v>
      </c>
      <c r="H154" s="3">
        <f t="shared" si="13"/>
        <v>2.0039042534592562</v>
      </c>
      <c r="I154" s="1">
        <f t="shared" si="14"/>
        <v>0</v>
      </c>
      <c r="J154" s="1">
        <f t="shared" si="15"/>
        <v>0</v>
      </c>
      <c r="K154" s="28">
        <f t="shared" si="16"/>
        <v>0.87305432075358147</v>
      </c>
      <c r="L154" s="7">
        <f t="shared" si="17"/>
        <v>0</v>
      </c>
    </row>
    <row r="155" spans="1:12" s="48" customFormat="1">
      <c r="A155" s="80" t="s">
        <v>163</v>
      </c>
      <c r="B155" s="82">
        <v>240516</v>
      </c>
      <c r="C155" s="48" t="s">
        <v>166</v>
      </c>
      <c r="D155" s="80" t="s">
        <v>1117</v>
      </c>
      <c r="E155" s="16">
        <v>0</v>
      </c>
      <c r="F155" s="69">
        <v>0</v>
      </c>
      <c r="G155" s="2">
        <f t="shared" si="12"/>
        <v>0</v>
      </c>
      <c r="H155" s="3">
        <f t="shared" si="13"/>
        <v>2.0039042534592562</v>
      </c>
      <c r="I155" s="1">
        <f t="shared" si="14"/>
        <v>0</v>
      </c>
      <c r="J155" s="1">
        <f t="shared" si="15"/>
        <v>0</v>
      </c>
      <c r="K155" s="28">
        <f t="shared" si="16"/>
        <v>0.87305432075358147</v>
      </c>
      <c r="L155" s="7">
        <f t="shared" si="17"/>
        <v>0</v>
      </c>
    </row>
    <row r="156" spans="1:12" s="48" customFormat="1">
      <c r="A156" s="80" t="s">
        <v>163</v>
      </c>
      <c r="B156" s="82">
        <v>240520</v>
      </c>
      <c r="C156" s="48" t="s">
        <v>167</v>
      </c>
      <c r="D156" s="80" t="s">
        <v>1117</v>
      </c>
      <c r="E156" s="16">
        <v>0</v>
      </c>
      <c r="F156" s="69">
        <v>0</v>
      </c>
      <c r="G156" s="2">
        <f t="shared" si="12"/>
        <v>0</v>
      </c>
      <c r="H156" s="3">
        <f t="shared" si="13"/>
        <v>2.0039042534592562</v>
      </c>
      <c r="I156" s="1">
        <f t="shared" si="14"/>
        <v>0</v>
      </c>
      <c r="J156" s="1">
        <f t="shared" si="15"/>
        <v>0</v>
      </c>
      <c r="K156" s="28">
        <f t="shared" si="16"/>
        <v>0.87305432075358147</v>
      </c>
      <c r="L156" s="7">
        <f t="shared" si="17"/>
        <v>0</v>
      </c>
    </row>
    <row r="157" spans="1:12" s="48" customFormat="1">
      <c r="A157" s="80" t="s">
        <v>163</v>
      </c>
      <c r="B157" s="82">
        <v>240521</v>
      </c>
      <c r="C157" s="48" t="s">
        <v>168</v>
      </c>
      <c r="D157" s="80" t="s">
        <v>1117</v>
      </c>
      <c r="E157" s="16">
        <v>0</v>
      </c>
      <c r="F157" s="69">
        <v>0</v>
      </c>
      <c r="G157" s="2">
        <f t="shared" si="12"/>
        <v>0</v>
      </c>
      <c r="H157" s="3">
        <f t="shared" si="13"/>
        <v>2.0039042534592562</v>
      </c>
      <c r="I157" s="1">
        <f t="shared" si="14"/>
        <v>0</v>
      </c>
      <c r="J157" s="1">
        <f t="shared" si="15"/>
        <v>0</v>
      </c>
      <c r="K157" s="28">
        <f t="shared" si="16"/>
        <v>0.87305432075358147</v>
      </c>
      <c r="L157" s="7">
        <f t="shared" si="17"/>
        <v>0</v>
      </c>
    </row>
    <row r="158" spans="1:12" s="48" customFormat="1">
      <c r="A158" s="80" t="s">
        <v>163</v>
      </c>
      <c r="B158" s="82">
        <v>240523</v>
      </c>
      <c r="C158" s="48" t="s">
        <v>169</v>
      </c>
      <c r="D158" s="80" t="s">
        <v>1117</v>
      </c>
      <c r="E158" s="16">
        <v>0</v>
      </c>
      <c r="F158" s="69">
        <v>0</v>
      </c>
      <c r="G158" s="2">
        <f t="shared" si="12"/>
        <v>0</v>
      </c>
      <c r="H158" s="3">
        <f t="shared" si="13"/>
        <v>2.0039042534592562</v>
      </c>
      <c r="I158" s="1">
        <f t="shared" si="14"/>
        <v>0</v>
      </c>
      <c r="J158" s="1">
        <f t="shared" si="15"/>
        <v>0</v>
      </c>
      <c r="K158" s="28">
        <f t="shared" si="16"/>
        <v>0.87305432075358147</v>
      </c>
      <c r="L158" s="7">
        <f t="shared" si="17"/>
        <v>0</v>
      </c>
    </row>
    <row r="159" spans="1:12" s="48" customFormat="1">
      <c r="A159" s="80" t="s">
        <v>163</v>
      </c>
      <c r="B159" s="83">
        <v>240527</v>
      </c>
      <c r="C159" s="48" t="s">
        <v>170</v>
      </c>
      <c r="D159" s="80" t="s">
        <v>1117</v>
      </c>
      <c r="E159" s="16">
        <v>0</v>
      </c>
      <c r="F159" s="69">
        <v>0</v>
      </c>
      <c r="G159" s="2">
        <f t="shared" si="12"/>
        <v>0</v>
      </c>
      <c r="H159" s="3">
        <f t="shared" si="13"/>
        <v>2.0039042534592562</v>
      </c>
      <c r="I159" s="1">
        <f t="shared" si="14"/>
        <v>0</v>
      </c>
      <c r="J159" s="1">
        <f t="shared" si="15"/>
        <v>0</v>
      </c>
      <c r="K159" s="28">
        <f t="shared" si="16"/>
        <v>0.87305432075358147</v>
      </c>
      <c r="L159" s="7">
        <f t="shared" si="17"/>
        <v>0</v>
      </c>
    </row>
    <row r="160" spans="1:12" s="48" customFormat="1">
      <c r="A160" s="80" t="s">
        <v>163</v>
      </c>
      <c r="B160" s="82">
        <v>240528</v>
      </c>
      <c r="C160" s="48" t="s">
        <v>171</v>
      </c>
      <c r="D160" s="80" t="s">
        <v>1117</v>
      </c>
      <c r="E160" s="16">
        <v>0</v>
      </c>
      <c r="F160" s="69">
        <v>0</v>
      </c>
      <c r="G160" s="2">
        <f t="shared" si="12"/>
        <v>0</v>
      </c>
      <c r="H160" s="3">
        <f t="shared" si="13"/>
        <v>2.0039042534592562</v>
      </c>
      <c r="I160" s="1">
        <f t="shared" si="14"/>
        <v>0</v>
      </c>
      <c r="J160" s="1">
        <f t="shared" si="15"/>
        <v>0</v>
      </c>
      <c r="K160" s="28">
        <f t="shared" si="16"/>
        <v>0.87305432075358147</v>
      </c>
      <c r="L160" s="7">
        <f t="shared" si="17"/>
        <v>0</v>
      </c>
    </row>
    <row r="161" spans="1:12" s="48" customFormat="1">
      <c r="A161" s="80" t="s">
        <v>163</v>
      </c>
      <c r="B161" s="82">
        <v>240531</v>
      </c>
      <c r="C161" s="48" t="s">
        <v>172</v>
      </c>
      <c r="D161" s="80" t="s">
        <v>1117</v>
      </c>
      <c r="E161" s="16">
        <v>0</v>
      </c>
      <c r="F161" s="69">
        <v>0</v>
      </c>
      <c r="G161" s="2">
        <f t="shared" si="12"/>
        <v>0</v>
      </c>
      <c r="H161" s="3">
        <f t="shared" si="13"/>
        <v>2.0039042534592562</v>
      </c>
      <c r="I161" s="1">
        <f t="shared" si="14"/>
        <v>0</v>
      </c>
      <c r="J161" s="1">
        <f t="shared" si="15"/>
        <v>0</v>
      </c>
      <c r="K161" s="28">
        <f t="shared" si="16"/>
        <v>0.87305432075358147</v>
      </c>
      <c r="L161" s="7">
        <f t="shared" si="17"/>
        <v>0</v>
      </c>
    </row>
    <row r="162" spans="1:12" s="48" customFormat="1">
      <c r="A162" s="80" t="s">
        <v>163</v>
      </c>
      <c r="B162" s="82">
        <v>240532</v>
      </c>
      <c r="C162" s="48" t="s">
        <v>173</v>
      </c>
      <c r="D162" s="80" t="s">
        <v>1117</v>
      </c>
      <c r="E162" s="16">
        <v>0</v>
      </c>
      <c r="F162" s="69">
        <v>0</v>
      </c>
      <c r="G162" s="2">
        <f t="shared" si="12"/>
        <v>0</v>
      </c>
      <c r="H162" s="3">
        <f t="shared" si="13"/>
        <v>2.0039042534592562</v>
      </c>
      <c r="I162" s="1">
        <f t="shared" si="14"/>
        <v>0</v>
      </c>
      <c r="J162" s="1">
        <f t="shared" si="15"/>
        <v>0</v>
      </c>
      <c r="K162" s="28">
        <f t="shared" si="16"/>
        <v>0.87305432075358147</v>
      </c>
      <c r="L162" s="7">
        <f t="shared" si="17"/>
        <v>0</v>
      </c>
    </row>
    <row r="163" spans="1:12" s="48" customFormat="1">
      <c r="A163" s="80" t="s">
        <v>163</v>
      </c>
      <c r="B163" s="83">
        <v>240533</v>
      </c>
      <c r="C163" s="48" t="s">
        <v>174</v>
      </c>
      <c r="D163" s="80" t="s">
        <v>1117</v>
      </c>
      <c r="E163" s="16">
        <v>0</v>
      </c>
      <c r="F163" s="69">
        <v>0</v>
      </c>
      <c r="G163" s="2">
        <f t="shared" si="12"/>
        <v>0</v>
      </c>
      <c r="H163" s="3">
        <f t="shared" si="13"/>
        <v>2.0039042534592562</v>
      </c>
      <c r="I163" s="1">
        <f t="shared" si="14"/>
        <v>0</v>
      </c>
      <c r="J163" s="1">
        <f t="shared" si="15"/>
        <v>0</v>
      </c>
      <c r="K163" s="28">
        <f t="shared" si="16"/>
        <v>0.87305432075358147</v>
      </c>
      <c r="L163" s="7">
        <f t="shared" si="17"/>
        <v>0</v>
      </c>
    </row>
    <row r="164" spans="1:12" s="48" customFormat="1">
      <c r="A164" s="80" t="s">
        <v>163</v>
      </c>
      <c r="B164" s="83">
        <v>240535</v>
      </c>
      <c r="C164" s="48" t="s">
        <v>175</v>
      </c>
      <c r="D164" s="80" t="s">
        <v>1117</v>
      </c>
      <c r="E164" s="16">
        <v>0</v>
      </c>
      <c r="F164" s="69">
        <v>0</v>
      </c>
      <c r="G164" s="2">
        <f t="shared" si="12"/>
        <v>0</v>
      </c>
      <c r="H164" s="3">
        <f t="shared" si="13"/>
        <v>2.0039042534592562</v>
      </c>
      <c r="I164" s="1">
        <f t="shared" si="14"/>
        <v>0</v>
      </c>
      <c r="J164" s="1">
        <f t="shared" si="15"/>
        <v>0</v>
      </c>
      <c r="K164" s="28">
        <f t="shared" si="16"/>
        <v>0.87305432075358147</v>
      </c>
      <c r="L164" s="7">
        <f t="shared" si="17"/>
        <v>0</v>
      </c>
    </row>
    <row r="165" spans="1:12" s="48" customFormat="1">
      <c r="A165" s="80" t="s">
        <v>163</v>
      </c>
      <c r="B165" s="82">
        <v>240536</v>
      </c>
      <c r="C165" s="48" t="s">
        <v>176</v>
      </c>
      <c r="D165" s="80" t="s">
        <v>1117</v>
      </c>
      <c r="E165" s="16">
        <v>0</v>
      </c>
      <c r="F165" s="69">
        <v>0</v>
      </c>
      <c r="G165" s="2">
        <f t="shared" si="12"/>
        <v>0</v>
      </c>
      <c r="H165" s="3">
        <f t="shared" si="13"/>
        <v>2.0039042534592562</v>
      </c>
      <c r="I165" s="1">
        <f t="shared" si="14"/>
        <v>0</v>
      </c>
      <c r="J165" s="1">
        <f t="shared" si="15"/>
        <v>0</v>
      </c>
      <c r="K165" s="28">
        <f t="shared" si="16"/>
        <v>0.87305432075358147</v>
      </c>
      <c r="L165" s="7">
        <f t="shared" si="17"/>
        <v>0</v>
      </c>
    </row>
    <row r="166" spans="1:12" s="48" customFormat="1">
      <c r="A166" s="80" t="s">
        <v>163</v>
      </c>
      <c r="B166" s="82">
        <v>240538</v>
      </c>
      <c r="C166" s="48" t="s">
        <v>177</v>
      </c>
      <c r="D166" s="80" t="s">
        <v>1117</v>
      </c>
      <c r="E166" s="16">
        <v>0</v>
      </c>
      <c r="F166" s="69">
        <v>0</v>
      </c>
      <c r="G166" s="2">
        <f t="shared" si="12"/>
        <v>0</v>
      </c>
      <c r="H166" s="3">
        <f t="shared" si="13"/>
        <v>2.0039042534592562</v>
      </c>
      <c r="I166" s="1">
        <f t="shared" si="14"/>
        <v>0</v>
      </c>
      <c r="J166" s="1">
        <f t="shared" si="15"/>
        <v>0</v>
      </c>
      <c r="K166" s="28">
        <f t="shared" si="16"/>
        <v>0.87305432075358147</v>
      </c>
      <c r="L166" s="7">
        <f t="shared" si="17"/>
        <v>0</v>
      </c>
    </row>
    <row r="167" spans="1:12" s="48" customFormat="1">
      <c r="A167" s="80" t="s">
        <v>163</v>
      </c>
      <c r="B167" s="82">
        <v>240539</v>
      </c>
      <c r="C167" s="48" t="s">
        <v>178</v>
      </c>
      <c r="D167" s="80" t="s">
        <v>1117</v>
      </c>
      <c r="E167" s="16">
        <v>0</v>
      </c>
      <c r="F167" s="69">
        <v>0</v>
      </c>
      <c r="G167" s="2">
        <f t="shared" si="12"/>
        <v>0</v>
      </c>
      <c r="H167" s="3">
        <f t="shared" si="13"/>
        <v>2.0039042534592562</v>
      </c>
      <c r="I167" s="1">
        <f t="shared" si="14"/>
        <v>0</v>
      </c>
      <c r="J167" s="1">
        <f t="shared" si="15"/>
        <v>0</v>
      </c>
      <c r="K167" s="28">
        <f t="shared" si="16"/>
        <v>0.87305432075358147</v>
      </c>
      <c r="L167" s="7">
        <f t="shared" si="17"/>
        <v>0</v>
      </c>
    </row>
    <row r="168" spans="1:12" s="48" customFormat="1">
      <c r="A168" s="80" t="s">
        <v>163</v>
      </c>
      <c r="B168" s="82">
        <v>240541</v>
      </c>
      <c r="C168" s="48" t="s">
        <v>179</v>
      </c>
      <c r="D168" s="80" t="s">
        <v>1117</v>
      </c>
      <c r="E168" s="16">
        <v>0</v>
      </c>
      <c r="F168" s="69">
        <v>0</v>
      </c>
      <c r="G168" s="2">
        <f t="shared" si="12"/>
        <v>0</v>
      </c>
      <c r="H168" s="3">
        <f t="shared" si="13"/>
        <v>2.0039042534592562</v>
      </c>
      <c r="I168" s="1">
        <f t="shared" si="14"/>
        <v>0</v>
      </c>
      <c r="J168" s="1">
        <f t="shared" si="15"/>
        <v>0</v>
      </c>
      <c r="K168" s="28">
        <f t="shared" si="16"/>
        <v>0.87305432075358147</v>
      </c>
      <c r="L168" s="7">
        <f t="shared" si="17"/>
        <v>0</v>
      </c>
    </row>
    <row r="169" spans="1:12" s="48" customFormat="1">
      <c r="A169" s="80" t="s">
        <v>163</v>
      </c>
      <c r="B169" s="82">
        <v>240542</v>
      </c>
      <c r="C169" s="48" t="s">
        <v>180</v>
      </c>
      <c r="D169" s="80" t="s">
        <v>1117</v>
      </c>
      <c r="E169" s="16">
        <v>0</v>
      </c>
      <c r="F169" s="69">
        <v>0</v>
      </c>
      <c r="G169" s="2">
        <f t="shared" si="12"/>
        <v>0</v>
      </c>
      <c r="H169" s="3">
        <f t="shared" si="13"/>
        <v>2.0039042534592562</v>
      </c>
      <c r="I169" s="1">
        <f t="shared" si="14"/>
        <v>0</v>
      </c>
      <c r="J169" s="1">
        <f t="shared" si="15"/>
        <v>0</v>
      </c>
      <c r="K169" s="28">
        <f t="shared" si="16"/>
        <v>0.87305432075358147</v>
      </c>
      <c r="L169" s="7">
        <f t="shared" si="17"/>
        <v>0</v>
      </c>
    </row>
    <row r="170" spans="1:12" s="48" customFormat="1">
      <c r="A170" s="80" t="s">
        <v>163</v>
      </c>
      <c r="B170" s="83">
        <v>240544</v>
      </c>
      <c r="C170" s="48" t="s">
        <v>181</v>
      </c>
      <c r="D170" s="80" t="s">
        <v>1117</v>
      </c>
      <c r="E170" s="16">
        <v>0</v>
      </c>
      <c r="F170" s="69">
        <v>0</v>
      </c>
      <c r="G170" s="2">
        <f t="shared" si="12"/>
        <v>0</v>
      </c>
      <c r="H170" s="3">
        <f t="shared" si="13"/>
        <v>2.0039042534592562</v>
      </c>
      <c r="I170" s="1">
        <f t="shared" si="14"/>
        <v>0</v>
      </c>
      <c r="J170" s="1">
        <f t="shared" si="15"/>
        <v>0</v>
      </c>
      <c r="K170" s="28">
        <f t="shared" si="16"/>
        <v>0.87305432075358147</v>
      </c>
      <c r="L170" s="7">
        <f t="shared" si="17"/>
        <v>0</v>
      </c>
    </row>
    <row r="171" spans="1:12" s="48" customFormat="1">
      <c r="A171" s="80" t="s">
        <v>163</v>
      </c>
      <c r="B171" s="82">
        <v>240546</v>
      </c>
      <c r="C171" s="48" t="s">
        <v>182</v>
      </c>
      <c r="D171" s="80" t="s">
        <v>1117</v>
      </c>
      <c r="E171" s="16">
        <v>0</v>
      </c>
      <c r="F171" s="69">
        <v>0</v>
      </c>
      <c r="G171" s="2">
        <f t="shared" si="12"/>
        <v>0</v>
      </c>
      <c r="H171" s="3">
        <f t="shared" si="13"/>
        <v>2.0039042534592562</v>
      </c>
      <c r="I171" s="1">
        <f t="shared" si="14"/>
        <v>0</v>
      </c>
      <c r="J171" s="1">
        <f t="shared" si="15"/>
        <v>0</v>
      </c>
      <c r="K171" s="28">
        <f t="shared" si="16"/>
        <v>0.87305432075358147</v>
      </c>
      <c r="L171" s="7">
        <f t="shared" si="17"/>
        <v>0</v>
      </c>
    </row>
    <row r="172" spans="1:12" s="48" customFormat="1">
      <c r="A172" s="80" t="s">
        <v>163</v>
      </c>
      <c r="B172" s="83">
        <v>240550</v>
      </c>
      <c r="C172" s="48" t="s">
        <v>183</v>
      </c>
      <c r="D172" s="80" t="s">
        <v>1117</v>
      </c>
      <c r="E172" s="16">
        <v>0</v>
      </c>
      <c r="F172" s="69">
        <v>0</v>
      </c>
      <c r="G172" s="2">
        <f t="shared" si="12"/>
        <v>0</v>
      </c>
      <c r="H172" s="3">
        <f t="shared" si="13"/>
        <v>2.0039042534592562</v>
      </c>
      <c r="I172" s="1">
        <f t="shared" si="14"/>
        <v>0</v>
      </c>
      <c r="J172" s="1">
        <f t="shared" si="15"/>
        <v>0</v>
      </c>
      <c r="K172" s="28">
        <f t="shared" si="16"/>
        <v>0.87305432075358147</v>
      </c>
      <c r="L172" s="7">
        <f t="shared" si="17"/>
        <v>0</v>
      </c>
    </row>
    <row r="173" spans="1:12" s="48" customFormat="1">
      <c r="A173" s="80" t="s">
        <v>163</v>
      </c>
      <c r="B173" s="83">
        <v>240551</v>
      </c>
      <c r="C173" s="48" t="s">
        <v>184</v>
      </c>
      <c r="D173" s="80" t="s">
        <v>1117</v>
      </c>
      <c r="E173" s="16">
        <v>0</v>
      </c>
      <c r="F173" s="69">
        <v>0</v>
      </c>
      <c r="G173" s="2">
        <f t="shared" si="12"/>
        <v>0</v>
      </c>
      <c r="H173" s="3">
        <f t="shared" si="13"/>
        <v>2.0039042534592562</v>
      </c>
      <c r="I173" s="1">
        <f t="shared" si="14"/>
        <v>0</v>
      </c>
      <c r="J173" s="1">
        <f t="shared" si="15"/>
        <v>0</v>
      </c>
      <c r="K173" s="28">
        <f t="shared" si="16"/>
        <v>0.87305432075358147</v>
      </c>
      <c r="L173" s="7">
        <f t="shared" si="17"/>
        <v>0</v>
      </c>
    </row>
    <row r="174" spans="1:12" s="48" customFormat="1">
      <c r="A174" s="80" t="s">
        <v>185</v>
      </c>
      <c r="B174" s="83">
        <v>250282</v>
      </c>
      <c r="C174" s="48" t="s">
        <v>186</v>
      </c>
      <c r="D174" s="80" t="s">
        <v>1117</v>
      </c>
      <c r="E174" s="16">
        <v>0</v>
      </c>
      <c r="F174" s="69">
        <v>0</v>
      </c>
      <c r="G174" s="2">
        <f t="shared" si="12"/>
        <v>0</v>
      </c>
      <c r="H174" s="3">
        <f t="shared" si="13"/>
        <v>2.0039042534592562</v>
      </c>
      <c r="I174" s="1">
        <f t="shared" si="14"/>
        <v>0</v>
      </c>
      <c r="J174" s="1">
        <f t="shared" si="15"/>
        <v>0</v>
      </c>
      <c r="K174" s="28">
        <f t="shared" si="16"/>
        <v>0.87305432075358147</v>
      </c>
      <c r="L174" s="7">
        <f t="shared" si="17"/>
        <v>0</v>
      </c>
    </row>
    <row r="175" spans="1:12" s="48" customFormat="1">
      <c r="A175" s="80" t="s">
        <v>185</v>
      </c>
      <c r="B175" s="83">
        <v>250283</v>
      </c>
      <c r="C175" s="48" t="s">
        <v>187</v>
      </c>
      <c r="D175" s="80" t="s">
        <v>1117</v>
      </c>
      <c r="E175" s="16">
        <v>0</v>
      </c>
      <c r="F175" s="69">
        <v>0</v>
      </c>
      <c r="G175" s="2">
        <f t="shared" si="12"/>
        <v>0</v>
      </c>
      <c r="H175" s="3">
        <f t="shared" si="13"/>
        <v>2.0039042534592562</v>
      </c>
      <c r="I175" s="1">
        <f t="shared" si="14"/>
        <v>0</v>
      </c>
      <c r="J175" s="1">
        <f t="shared" si="15"/>
        <v>0</v>
      </c>
      <c r="K175" s="28">
        <f t="shared" si="16"/>
        <v>0.87305432075358147</v>
      </c>
      <c r="L175" s="7">
        <f t="shared" si="17"/>
        <v>0</v>
      </c>
    </row>
    <row r="176" spans="1:12" s="48" customFormat="1">
      <c r="A176" s="80" t="s">
        <v>185</v>
      </c>
      <c r="B176" s="83">
        <v>250284</v>
      </c>
      <c r="C176" s="48" t="s">
        <v>188</v>
      </c>
      <c r="D176" s="80" t="s">
        <v>1117</v>
      </c>
      <c r="E176" s="16">
        <v>0</v>
      </c>
      <c r="F176" s="69">
        <v>0</v>
      </c>
      <c r="G176" s="2">
        <f t="shared" si="12"/>
        <v>0</v>
      </c>
      <c r="H176" s="3">
        <f t="shared" si="13"/>
        <v>2.0039042534592562</v>
      </c>
      <c r="I176" s="1">
        <f t="shared" si="14"/>
        <v>0</v>
      </c>
      <c r="J176" s="1">
        <f t="shared" si="15"/>
        <v>0</v>
      </c>
      <c r="K176" s="28">
        <f t="shared" si="16"/>
        <v>0.87305432075358147</v>
      </c>
      <c r="L176" s="7">
        <f t="shared" si="17"/>
        <v>0</v>
      </c>
    </row>
    <row r="177" spans="1:12" s="48" customFormat="1">
      <c r="A177" s="80" t="s">
        <v>185</v>
      </c>
      <c r="B177" s="82">
        <v>250285</v>
      </c>
      <c r="C177" s="48" t="s">
        <v>189</v>
      </c>
      <c r="D177" s="80" t="s">
        <v>1117</v>
      </c>
      <c r="E177" s="16">
        <v>0</v>
      </c>
      <c r="F177" s="69">
        <v>0</v>
      </c>
      <c r="G177" s="2">
        <f t="shared" si="12"/>
        <v>0</v>
      </c>
      <c r="H177" s="3">
        <f t="shared" si="13"/>
        <v>2.0039042534592562</v>
      </c>
      <c r="I177" s="1">
        <f t="shared" si="14"/>
        <v>0</v>
      </c>
      <c r="J177" s="1">
        <f t="shared" si="15"/>
        <v>0</v>
      </c>
      <c r="K177" s="28">
        <f t="shared" si="16"/>
        <v>0.87305432075358147</v>
      </c>
      <c r="L177" s="7">
        <f t="shared" si="17"/>
        <v>0</v>
      </c>
    </row>
    <row r="178" spans="1:12" s="48" customFormat="1">
      <c r="A178" s="80" t="s">
        <v>185</v>
      </c>
      <c r="B178" s="83">
        <v>250286</v>
      </c>
      <c r="C178" s="48" t="s">
        <v>190</v>
      </c>
      <c r="D178" s="80" t="s">
        <v>1117</v>
      </c>
      <c r="E178" s="16">
        <v>0</v>
      </c>
      <c r="F178" s="69">
        <v>0</v>
      </c>
      <c r="G178" s="2">
        <f t="shared" si="12"/>
        <v>0</v>
      </c>
      <c r="H178" s="3">
        <f t="shared" si="13"/>
        <v>2.0039042534592562</v>
      </c>
      <c r="I178" s="1">
        <f t="shared" si="14"/>
        <v>0</v>
      </c>
      <c r="J178" s="1">
        <f t="shared" si="15"/>
        <v>0</v>
      </c>
      <c r="K178" s="28">
        <f t="shared" si="16"/>
        <v>0.87305432075358147</v>
      </c>
      <c r="L178" s="7">
        <f t="shared" si="17"/>
        <v>0</v>
      </c>
    </row>
    <row r="179" spans="1:12" s="48" customFormat="1">
      <c r="A179" s="80" t="s">
        <v>185</v>
      </c>
      <c r="B179" s="82">
        <v>250290</v>
      </c>
      <c r="C179" s="48" t="s">
        <v>191</v>
      </c>
      <c r="D179" s="80" t="s">
        <v>1117</v>
      </c>
      <c r="E179" s="16">
        <v>0</v>
      </c>
      <c r="F179" s="69">
        <v>0</v>
      </c>
      <c r="G179" s="2">
        <f t="shared" si="12"/>
        <v>0</v>
      </c>
      <c r="H179" s="3">
        <f t="shared" si="13"/>
        <v>2.0039042534592562</v>
      </c>
      <c r="I179" s="1">
        <f t="shared" si="14"/>
        <v>0</v>
      </c>
      <c r="J179" s="1">
        <f t="shared" si="15"/>
        <v>0</v>
      </c>
      <c r="K179" s="28">
        <f t="shared" si="16"/>
        <v>0.87305432075358147</v>
      </c>
      <c r="L179" s="7">
        <f t="shared" si="17"/>
        <v>0</v>
      </c>
    </row>
    <row r="180" spans="1:12" s="48" customFormat="1">
      <c r="A180" s="80" t="s">
        <v>185</v>
      </c>
      <c r="B180" s="82">
        <v>250295</v>
      </c>
      <c r="C180" s="48" t="s">
        <v>192</v>
      </c>
      <c r="D180" s="80" t="s">
        <v>1117</v>
      </c>
      <c r="E180" s="16">
        <v>0</v>
      </c>
      <c r="F180" s="69">
        <v>0</v>
      </c>
      <c r="G180" s="2">
        <f t="shared" si="12"/>
        <v>0</v>
      </c>
      <c r="H180" s="3">
        <f t="shared" si="13"/>
        <v>2.0039042534592562</v>
      </c>
      <c r="I180" s="1">
        <f t="shared" si="14"/>
        <v>0</v>
      </c>
      <c r="J180" s="1">
        <f t="shared" si="15"/>
        <v>0</v>
      </c>
      <c r="K180" s="28">
        <f t="shared" si="16"/>
        <v>0.87305432075358147</v>
      </c>
      <c r="L180" s="7">
        <f t="shared" si="17"/>
        <v>0</v>
      </c>
    </row>
    <row r="181" spans="1:12" s="48" customFormat="1">
      <c r="A181" s="80" t="s">
        <v>185</v>
      </c>
      <c r="B181" s="82">
        <v>250299</v>
      </c>
      <c r="C181" s="48" t="s">
        <v>193</v>
      </c>
      <c r="D181" s="80" t="s">
        <v>1117</v>
      </c>
      <c r="E181" s="16">
        <v>0</v>
      </c>
      <c r="F181" s="69">
        <v>0</v>
      </c>
      <c r="G181" s="2">
        <f t="shared" si="12"/>
        <v>0</v>
      </c>
      <c r="H181" s="3">
        <f t="shared" si="13"/>
        <v>2.0039042534592562</v>
      </c>
      <c r="I181" s="1">
        <f t="shared" si="14"/>
        <v>0</v>
      </c>
      <c r="J181" s="1">
        <f t="shared" si="15"/>
        <v>0</v>
      </c>
      <c r="K181" s="28">
        <f t="shared" si="16"/>
        <v>0.87305432075358147</v>
      </c>
      <c r="L181" s="7">
        <f t="shared" si="17"/>
        <v>0</v>
      </c>
    </row>
    <row r="182" spans="1:12" s="48" customFormat="1">
      <c r="A182" s="80" t="s">
        <v>185</v>
      </c>
      <c r="B182" s="83">
        <v>250300</v>
      </c>
      <c r="C182" s="48" t="s">
        <v>194</v>
      </c>
      <c r="D182" s="80" t="s">
        <v>1117</v>
      </c>
      <c r="E182" s="16">
        <v>0</v>
      </c>
      <c r="F182" s="69">
        <v>0</v>
      </c>
      <c r="G182" s="2">
        <f t="shared" si="12"/>
        <v>0</v>
      </c>
      <c r="H182" s="3">
        <f t="shared" si="13"/>
        <v>2.0039042534592562</v>
      </c>
      <c r="I182" s="1">
        <f t="shared" si="14"/>
        <v>0</v>
      </c>
      <c r="J182" s="1">
        <f t="shared" si="15"/>
        <v>0</v>
      </c>
      <c r="K182" s="28">
        <f t="shared" si="16"/>
        <v>0.87305432075358147</v>
      </c>
      <c r="L182" s="7">
        <f t="shared" si="17"/>
        <v>0</v>
      </c>
    </row>
    <row r="183" spans="1:12" s="48" customFormat="1">
      <c r="A183" s="80" t="s">
        <v>185</v>
      </c>
      <c r="B183" s="83">
        <v>250304</v>
      </c>
      <c r="C183" s="48" t="s">
        <v>195</v>
      </c>
      <c r="D183" s="80" t="s">
        <v>1117</v>
      </c>
      <c r="E183" s="16">
        <v>0</v>
      </c>
      <c r="F183" s="69">
        <v>0</v>
      </c>
      <c r="G183" s="2">
        <f t="shared" si="12"/>
        <v>0</v>
      </c>
      <c r="H183" s="3">
        <f t="shared" si="13"/>
        <v>2.0039042534592562</v>
      </c>
      <c r="I183" s="1">
        <f t="shared" si="14"/>
        <v>0</v>
      </c>
      <c r="J183" s="1">
        <f t="shared" si="15"/>
        <v>0</v>
      </c>
      <c r="K183" s="28">
        <f t="shared" si="16"/>
        <v>0.87305432075358147</v>
      </c>
      <c r="L183" s="7">
        <f t="shared" si="17"/>
        <v>0</v>
      </c>
    </row>
    <row r="184" spans="1:12" s="48" customFormat="1">
      <c r="A184" s="80" t="s">
        <v>185</v>
      </c>
      <c r="B184" s="82">
        <v>250305</v>
      </c>
      <c r="C184" s="48" t="s">
        <v>196</v>
      </c>
      <c r="D184" s="80" t="s">
        <v>1117</v>
      </c>
      <c r="E184" s="16">
        <v>0</v>
      </c>
      <c r="F184" s="69">
        <v>0</v>
      </c>
      <c r="G184" s="2">
        <f t="shared" si="12"/>
        <v>0</v>
      </c>
      <c r="H184" s="3">
        <f t="shared" si="13"/>
        <v>2.0039042534592562</v>
      </c>
      <c r="I184" s="1">
        <f t="shared" si="14"/>
        <v>0</v>
      </c>
      <c r="J184" s="1">
        <f t="shared" si="15"/>
        <v>0</v>
      </c>
      <c r="K184" s="28">
        <f t="shared" si="16"/>
        <v>0.87305432075358147</v>
      </c>
      <c r="L184" s="7">
        <f t="shared" si="17"/>
        <v>0</v>
      </c>
    </row>
    <row r="185" spans="1:12" s="48" customFormat="1">
      <c r="A185" s="80" t="s">
        <v>185</v>
      </c>
      <c r="B185" s="82">
        <v>250307</v>
      </c>
      <c r="C185" s="48" t="s">
        <v>197</v>
      </c>
      <c r="D185" s="80" t="s">
        <v>1117</v>
      </c>
      <c r="E185" s="16">
        <v>0</v>
      </c>
      <c r="F185" s="69">
        <v>0</v>
      </c>
      <c r="G185" s="2">
        <f t="shared" si="12"/>
        <v>0</v>
      </c>
      <c r="H185" s="3">
        <f t="shared" si="13"/>
        <v>2.0039042534592562</v>
      </c>
      <c r="I185" s="1">
        <f t="shared" si="14"/>
        <v>0</v>
      </c>
      <c r="J185" s="1">
        <f t="shared" si="15"/>
        <v>0</v>
      </c>
      <c r="K185" s="28">
        <f t="shared" si="16"/>
        <v>0.87305432075358147</v>
      </c>
      <c r="L185" s="7">
        <f t="shared" si="17"/>
        <v>0</v>
      </c>
    </row>
    <row r="186" spans="1:12" s="48" customFormat="1">
      <c r="A186" s="80" t="s">
        <v>185</v>
      </c>
      <c r="B186" s="82">
        <v>250308</v>
      </c>
      <c r="C186" s="48" t="s">
        <v>100</v>
      </c>
      <c r="D186" s="80" t="s">
        <v>1117</v>
      </c>
      <c r="E186" s="16">
        <v>0</v>
      </c>
      <c r="F186" s="69">
        <v>0</v>
      </c>
      <c r="G186" s="2">
        <f t="shared" si="12"/>
        <v>0</v>
      </c>
      <c r="H186" s="3">
        <f t="shared" si="13"/>
        <v>2.0039042534592562</v>
      </c>
      <c r="I186" s="1">
        <f t="shared" si="14"/>
        <v>0</v>
      </c>
      <c r="J186" s="1">
        <f t="shared" si="15"/>
        <v>0</v>
      </c>
      <c r="K186" s="28">
        <f t="shared" si="16"/>
        <v>0.87305432075358147</v>
      </c>
      <c r="L186" s="7">
        <f t="shared" si="17"/>
        <v>0</v>
      </c>
    </row>
    <row r="187" spans="1:12" s="48" customFormat="1">
      <c r="A187" s="80" t="s">
        <v>185</v>
      </c>
      <c r="B187" s="83">
        <v>250311</v>
      </c>
      <c r="C187" s="48" t="s">
        <v>198</v>
      </c>
      <c r="D187" s="80" t="s">
        <v>1117</v>
      </c>
      <c r="E187" s="16">
        <v>0</v>
      </c>
      <c r="F187" s="69">
        <v>0</v>
      </c>
      <c r="G187" s="2">
        <f t="shared" si="12"/>
        <v>0</v>
      </c>
      <c r="H187" s="3">
        <f t="shared" si="13"/>
        <v>2.0039042534592562</v>
      </c>
      <c r="I187" s="1">
        <f t="shared" si="14"/>
        <v>0</v>
      </c>
      <c r="J187" s="1">
        <f t="shared" si="15"/>
        <v>0</v>
      </c>
      <c r="K187" s="28">
        <f t="shared" si="16"/>
        <v>0.87305432075358147</v>
      </c>
      <c r="L187" s="7">
        <f t="shared" si="17"/>
        <v>0</v>
      </c>
    </row>
    <row r="188" spans="1:12" s="48" customFormat="1">
      <c r="A188" s="80" t="s">
        <v>185</v>
      </c>
      <c r="B188" s="83">
        <v>250312</v>
      </c>
      <c r="C188" s="48" t="s">
        <v>199</v>
      </c>
      <c r="D188" s="80" t="s">
        <v>1117</v>
      </c>
      <c r="E188" s="16">
        <v>0</v>
      </c>
      <c r="F188" s="69">
        <v>0</v>
      </c>
      <c r="G188" s="2">
        <f t="shared" si="12"/>
        <v>0</v>
      </c>
      <c r="H188" s="3">
        <f t="shared" si="13"/>
        <v>2.0039042534592562</v>
      </c>
      <c r="I188" s="1">
        <f t="shared" si="14"/>
        <v>0</v>
      </c>
      <c r="J188" s="1">
        <f t="shared" si="15"/>
        <v>0</v>
      </c>
      <c r="K188" s="28">
        <f t="shared" si="16"/>
        <v>0.87305432075358147</v>
      </c>
      <c r="L188" s="7">
        <f t="shared" si="17"/>
        <v>0</v>
      </c>
    </row>
    <row r="189" spans="1:12" s="48" customFormat="1">
      <c r="A189" s="80" t="s">
        <v>185</v>
      </c>
      <c r="B189" s="83">
        <v>250314</v>
      </c>
      <c r="C189" s="48" t="s">
        <v>200</v>
      </c>
      <c r="D189" s="80" t="s">
        <v>1117</v>
      </c>
      <c r="E189" s="16">
        <v>0</v>
      </c>
      <c r="F189" s="69">
        <v>0</v>
      </c>
      <c r="G189" s="2">
        <f t="shared" si="12"/>
        <v>0</v>
      </c>
      <c r="H189" s="3">
        <f t="shared" si="13"/>
        <v>2.0039042534592562</v>
      </c>
      <c r="I189" s="1">
        <f t="shared" si="14"/>
        <v>0</v>
      </c>
      <c r="J189" s="1">
        <f t="shared" si="15"/>
        <v>0</v>
      </c>
      <c r="K189" s="28">
        <f t="shared" si="16"/>
        <v>0.87305432075358147</v>
      </c>
      <c r="L189" s="7">
        <f t="shared" si="17"/>
        <v>0</v>
      </c>
    </row>
    <row r="190" spans="1:12" s="48" customFormat="1">
      <c r="A190" s="80" t="s">
        <v>185</v>
      </c>
      <c r="B190" s="82">
        <v>250315</v>
      </c>
      <c r="C190" s="48" t="s">
        <v>201</v>
      </c>
      <c r="D190" s="80" t="s">
        <v>1117</v>
      </c>
      <c r="E190" s="16">
        <v>0</v>
      </c>
      <c r="F190" s="69">
        <v>0</v>
      </c>
      <c r="G190" s="2">
        <f t="shared" si="12"/>
        <v>0</v>
      </c>
      <c r="H190" s="3">
        <f t="shared" si="13"/>
        <v>2.0039042534592562</v>
      </c>
      <c r="I190" s="1">
        <f t="shared" si="14"/>
        <v>0</v>
      </c>
      <c r="J190" s="1">
        <f t="shared" si="15"/>
        <v>0</v>
      </c>
      <c r="K190" s="28">
        <f t="shared" si="16"/>
        <v>0.87305432075358147</v>
      </c>
      <c r="L190" s="7">
        <f t="shared" si="17"/>
        <v>0</v>
      </c>
    </row>
    <row r="191" spans="1:12" s="48" customFormat="1">
      <c r="A191" s="80" t="s">
        <v>185</v>
      </c>
      <c r="B191" s="82">
        <v>250316</v>
      </c>
      <c r="C191" s="48" t="s">
        <v>202</v>
      </c>
      <c r="D191" s="80" t="s">
        <v>1117</v>
      </c>
      <c r="E191" s="16">
        <v>0</v>
      </c>
      <c r="F191" s="69">
        <v>0</v>
      </c>
      <c r="G191" s="2">
        <f t="shared" si="12"/>
        <v>0</v>
      </c>
      <c r="H191" s="3">
        <f t="shared" si="13"/>
        <v>2.0039042534592562</v>
      </c>
      <c r="I191" s="1">
        <f t="shared" si="14"/>
        <v>0</v>
      </c>
      <c r="J191" s="1">
        <f t="shared" si="15"/>
        <v>0</v>
      </c>
      <c r="K191" s="28">
        <f t="shared" si="16"/>
        <v>0.87305432075358147</v>
      </c>
      <c r="L191" s="7">
        <f t="shared" si="17"/>
        <v>0</v>
      </c>
    </row>
    <row r="192" spans="1:12" s="48" customFormat="1">
      <c r="A192" s="80" t="s">
        <v>185</v>
      </c>
      <c r="B192" s="83">
        <v>250317</v>
      </c>
      <c r="C192" s="48" t="s">
        <v>203</v>
      </c>
      <c r="D192" s="80" t="s">
        <v>1117</v>
      </c>
      <c r="E192" s="16">
        <v>0</v>
      </c>
      <c r="F192" s="69">
        <v>0</v>
      </c>
      <c r="G192" s="2">
        <f t="shared" si="12"/>
        <v>0</v>
      </c>
      <c r="H192" s="3">
        <f t="shared" si="13"/>
        <v>2.0039042534592562</v>
      </c>
      <c r="I192" s="1">
        <f t="shared" si="14"/>
        <v>0</v>
      </c>
      <c r="J192" s="1">
        <f t="shared" si="15"/>
        <v>0</v>
      </c>
      <c r="K192" s="28">
        <f t="shared" si="16"/>
        <v>0.87305432075358147</v>
      </c>
      <c r="L192" s="7">
        <f t="shared" si="17"/>
        <v>0</v>
      </c>
    </row>
    <row r="193" spans="1:12" s="48" customFormat="1">
      <c r="A193" s="80" t="s">
        <v>185</v>
      </c>
      <c r="B193" s="82">
        <v>250322</v>
      </c>
      <c r="C193" s="48" t="s">
        <v>204</v>
      </c>
      <c r="D193" s="80" t="s">
        <v>1117</v>
      </c>
      <c r="E193" s="16">
        <v>0</v>
      </c>
      <c r="F193" s="69">
        <v>0</v>
      </c>
      <c r="G193" s="2">
        <f t="shared" si="12"/>
        <v>0</v>
      </c>
      <c r="H193" s="3">
        <f t="shared" si="13"/>
        <v>2.0039042534592562</v>
      </c>
      <c r="I193" s="1">
        <f t="shared" si="14"/>
        <v>0</v>
      </c>
      <c r="J193" s="1">
        <f t="shared" si="15"/>
        <v>0</v>
      </c>
      <c r="K193" s="28">
        <f t="shared" si="16"/>
        <v>0.87305432075358147</v>
      </c>
      <c r="L193" s="7">
        <f t="shared" si="17"/>
        <v>0</v>
      </c>
    </row>
    <row r="194" spans="1:12" s="48" customFormat="1">
      <c r="A194" s="80" t="s">
        <v>205</v>
      </c>
      <c r="B194" s="82">
        <v>260396</v>
      </c>
      <c r="C194" s="48" t="s">
        <v>206</v>
      </c>
      <c r="D194" s="80" t="s">
        <v>1117</v>
      </c>
      <c r="E194" s="16">
        <v>0</v>
      </c>
      <c r="F194" s="69">
        <v>0</v>
      </c>
      <c r="G194" s="2">
        <f t="shared" si="12"/>
        <v>0</v>
      </c>
      <c r="H194" s="3">
        <f t="shared" si="13"/>
        <v>2.0039042534592562</v>
      </c>
      <c r="I194" s="1">
        <f t="shared" si="14"/>
        <v>0</v>
      </c>
      <c r="J194" s="1">
        <f t="shared" si="15"/>
        <v>0</v>
      </c>
      <c r="K194" s="28">
        <f t="shared" si="16"/>
        <v>0.87305432075358147</v>
      </c>
      <c r="L194" s="7">
        <f t="shared" si="17"/>
        <v>0</v>
      </c>
    </row>
    <row r="195" spans="1:12" s="48" customFormat="1">
      <c r="A195" s="80" t="s">
        <v>205</v>
      </c>
      <c r="B195" s="82">
        <v>260398</v>
      </c>
      <c r="C195" s="48" t="s">
        <v>207</v>
      </c>
      <c r="D195" s="80" t="s">
        <v>1117</v>
      </c>
      <c r="E195" s="16">
        <v>0</v>
      </c>
      <c r="F195" s="69">
        <v>0</v>
      </c>
      <c r="G195" s="2">
        <f t="shared" ref="G195:G258" si="18">IFERROR(E195/F195,0)</f>
        <v>0</v>
      </c>
      <c r="H195" s="3">
        <f t="shared" ref="H195:H258" si="19">$D$1108</f>
        <v>2.0039042534592562</v>
      </c>
      <c r="I195" s="1">
        <f t="shared" ref="I195:I258" si="20">MIN(E195,F195*H195)</f>
        <v>0</v>
      </c>
      <c r="J195" s="1">
        <f t="shared" ref="J195:J258" si="21">E195-I195</f>
        <v>0</v>
      </c>
      <c r="K195" s="28">
        <f t="shared" ref="K195:K258" si="22">$J$1106</f>
        <v>0.87305432075358147</v>
      </c>
      <c r="L195" s="7">
        <f t="shared" ref="L195:L258" si="23">K195*J195</f>
        <v>0</v>
      </c>
    </row>
    <row r="196" spans="1:12" s="48" customFormat="1">
      <c r="A196" s="80" t="s">
        <v>205</v>
      </c>
      <c r="B196" s="82">
        <v>260401</v>
      </c>
      <c r="C196" s="48" t="s">
        <v>208</v>
      </c>
      <c r="D196" s="80" t="s">
        <v>1117</v>
      </c>
      <c r="E196" s="16">
        <v>0</v>
      </c>
      <c r="F196" s="69">
        <v>0</v>
      </c>
      <c r="G196" s="2">
        <f t="shared" si="18"/>
        <v>0</v>
      </c>
      <c r="H196" s="3">
        <f t="shared" si="19"/>
        <v>2.0039042534592562</v>
      </c>
      <c r="I196" s="1">
        <f t="shared" si="20"/>
        <v>0</v>
      </c>
      <c r="J196" s="1">
        <f t="shared" si="21"/>
        <v>0</v>
      </c>
      <c r="K196" s="28">
        <f t="shared" si="22"/>
        <v>0.87305432075358147</v>
      </c>
      <c r="L196" s="7">
        <f t="shared" si="23"/>
        <v>0</v>
      </c>
    </row>
    <row r="197" spans="1:12" s="48" customFormat="1">
      <c r="A197" s="80" t="s">
        <v>205</v>
      </c>
      <c r="B197" s="82">
        <v>260406</v>
      </c>
      <c r="C197" s="48" t="s">
        <v>209</v>
      </c>
      <c r="D197" s="80" t="s">
        <v>1117</v>
      </c>
      <c r="E197" s="16">
        <v>0</v>
      </c>
      <c r="F197" s="69">
        <v>0</v>
      </c>
      <c r="G197" s="2">
        <f t="shared" si="18"/>
        <v>0</v>
      </c>
      <c r="H197" s="3">
        <f t="shared" si="19"/>
        <v>2.0039042534592562</v>
      </c>
      <c r="I197" s="1">
        <f t="shared" si="20"/>
        <v>0</v>
      </c>
      <c r="J197" s="1">
        <f t="shared" si="21"/>
        <v>0</v>
      </c>
      <c r="K197" s="28">
        <f t="shared" si="22"/>
        <v>0.87305432075358147</v>
      </c>
      <c r="L197" s="7">
        <f t="shared" si="23"/>
        <v>0</v>
      </c>
    </row>
    <row r="198" spans="1:12" s="48" customFormat="1">
      <c r="A198" s="80" t="s">
        <v>205</v>
      </c>
      <c r="B198" s="82">
        <v>260408</v>
      </c>
      <c r="C198" s="48" t="s">
        <v>210</v>
      </c>
      <c r="D198" s="80" t="s">
        <v>1117</v>
      </c>
      <c r="E198" s="16">
        <v>0</v>
      </c>
      <c r="F198" s="69">
        <v>0</v>
      </c>
      <c r="G198" s="2">
        <f t="shared" si="18"/>
        <v>0</v>
      </c>
      <c r="H198" s="3">
        <f t="shared" si="19"/>
        <v>2.0039042534592562</v>
      </c>
      <c r="I198" s="1">
        <f t="shared" si="20"/>
        <v>0</v>
      </c>
      <c r="J198" s="1">
        <f t="shared" si="21"/>
        <v>0</v>
      </c>
      <c r="K198" s="28">
        <f t="shared" si="22"/>
        <v>0.87305432075358147</v>
      </c>
      <c r="L198" s="7">
        <f t="shared" si="23"/>
        <v>0</v>
      </c>
    </row>
    <row r="199" spans="1:12" s="48" customFormat="1">
      <c r="A199" s="80" t="s">
        <v>205</v>
      </c>
      <c r="B199" s="83">
        <v>260411</v>
      </c>
      <c r="C199" s="48" t="s">
        <v>211</v>
      </c>
      <c r="D199" s="80" t="s">
        <v>1117</v>
      </c>
      <c r="E199" s="16">
        <v>0</v>
      </c>
      <c r="F199" s="69">
        <v>0</v>
      </c>
      <c r="G199" s="2">
        <f t="shared" si="18"/>
        <v>0</v>
      </c>
      <c r="H199" s="3">
        <f t="shared" si="19"/>
        <v>2.0039042534592562</v>
      </c>
      <c r="I199" s="1">
        <f t="shared" si="20"/>
        <v>0</v>
      </c>
      <c r="J199" s="1">
        <f t="shared" si="21"/>
        <v>0</v>
      </c>
      <c r="K199" s="28">
        <f t="shared" si="22"/>
        <v>0.87305432075358147</v>
      </c>
      <c r="L199" s="7">
        <f t="shared" si="23"/>
        <v>0</v>
      </c>
    </row>
    <row r="200" spans="1:12" s="48" customFormat="1">
      <c r="A200" s="80" t="s">
        <v>205</v>
      </c>
      <c r="B200" s="83">
        <v>260412</v>
      </c>
      <c r="C200" s="48" t="s">
        <v>212</v>
      </c>
      <c r="D200" s="80" t="s">
        <v>1117</v>
      </c>
      <c r="E200" s="16">
        <v>0</v>
      </c>
      <c r="F200" s="69">
        <v>0</v>
      </c>
      <c r="G200" s="2">
        <f t="shared" si="18"/>
        <v>0</v>
      </c>
      <c r="H200" s="3">
        <f t="shared" si="19"/>
        <v>2.0039042534592562</v>
      </c>
      <c r="I200" s="1">
        <f t="shared" si="20"/>
        <v>0</v>
      </c>
      <c r="J200" s="1">
        <f t="shared" si="21"/>
        <v>0</v>
      </c>
      <c r="K200" s="28">
        <f t="shared" si="22"/>
        <v>0.87305432075358147</v>
      </c>
      <c r="L200" s="7">
        <f t="shared" si="23"/>
        <v>0</v>
      </c>
    </row>
    <row r="201" spans="1:12" s="48" customFormat="1">
      <c r="A201" s="80" t="s">
        <v>205</v>
      </c>
      <c r="B201" s="82">
        <v>260413</v>
      </c>
      <c r="C201" s="48" t="s">
        <v>213</v>
      </c>
      <c r="D201" s="80" t="s">
        <v>1117</v>
      </c>
      <c r="E201" s="16">
        <v>0</v>
      </c>
      <c r="F201" s="69">
        <v>0</v>
      </c>
      <c r="G201" s="2">
        <f t="shared" si="18"/>
        <v>0</v>
      </c>
      <c r="H201" s="3">
        <f t="shared" si="19"/>
        <v>2.0039042534592562</v>
      </c>
      <c r="I201" s="1">
        <f t="shared" si="20"/>
        <v>0</v>
      </c>
      <c r="J201" s="1">
        <f t="shared" si="21"/>
        <v>0</v>
      </c>
      <c r="K201" s="28">
        <f t="shared" si="22"/>
        <v>0.87305432075358147</v>
      </c>
      <c r="L201" s="7">
        <f t="shared" si="23"/>
        <v>0</v>
      </c>
    </row>
    <row r="202" spans="1:12" s="48" customFormat="1">
      <c r="A202" s="80" t="s">
        <v>205</v>
      </c>
      <c r="B202" s="82">
        <v>260414</v>
      </c>
      <c r="C202" s="48" t="s">
        <v>214</v>
      </c>
      <c r="D202" s="80" t="s">
        <v>1117</v>
      </c>
      <c r="E202" s="16">
        <v>0</v>
      </c>
      <c r="F202" s="69">
        <v>0</v>
      </c>
      <c r="G202" s="2">
        <f t="shared" si="18"/>
        <v>0</v>
      </c>
      <c r="H202" s="3">
        <f t="shared" si="19"/>
        <v>2.0039042534592562</v>
      </c>
      <c r="I202" s="1">
        <f t="shared" si="20"/>
        <v>0</v>
      </c>
      <c r="J202" s="1">
        <f t="shared" si="21"/>
        <v>0</v>
      </c>
      <c r="K202" s="28">
        <f t="shared" si="22"/>
        <v>0.87305432075358147</v>
      </c>
      <c r="L202" s="7">
        <f t="shared" si="23"/>
        <v>0</v>
      </c>
    </row>
    <row r="203" spans="1:12" s="48" customFormat="1">
      <c r="A203" s="80" t="s">
        <v>205</v>
      </c>
      <c r="B203" s="82">
        <v>260415</v>
      </c>
      <c r="C203" s="48" t="s">
        <v>215</v>
      </c>
      <c r="D203" s="80" t="s">
        <v>1117</v>
      </c>
      <c r="E203" s="16">
        <v>0</v>
      </c>
      <c r="F203" s="69">
        <v>0</v>
      </c>
      <c r="G203" s="2">
        <f t="shared" si="18"/>
        <v>0</v>
      </c>
      <c r="H203" s="3">
        <f t="shared" si="19"/>
        <v>2.0039042534592562</v>
      </c>
      <c r="I203" s="1">
        <f t="shared" si="20"/>
        <v>0</v>
      </c>
      <c r="J203" s="1">
        <f t="shared" si="21"/>
        <v>0</v>
      </c>
      <c r="K203" s="28">
        <f t="shared" si="22"/>
        <v>0.87305432075358147</v>
      </c>
      <c r="L203" s="7">
        <f t="shared" si="23"/>
        <v>0</v>
      </c>
    </row>
    <row r="204" spans="1:12" s="48" customFormat="1">
      <c r="A204" s="80" t="s">
        <v>205</v>
      </c>
      <c r="B204" s="83">
        <v>260417</v>
      </c>
      <c r="C204" s="48" t="s">
        <v>216</v>
      </c>
      <c r="D204" s="80" t="s">
        <v>1117</v>
      </c>
      <c r="E204" s="16">
        <v>0</v>
      </c>
      <c r="F204" s="69">
        <v>0</v>
      </c>
      <c r="G204" s="2">
        <f t="shared" si="18"/>
        <v>0</v>
      </c>
      <c r="H204" s="3">
        <f t="shared" si="19"/>
        <v>2.0039042534592562</v>
      </c>
      <c r="I204" s="1">
        <f t="shared" si="20"/>
        <v>0</v>
      </c>
      <c r="J204" s="1">
        <f t="shared" si="21"/>
        <v>0</v>
      </c>
      <c r="K204" s="28">
        <f t="shared" si="22"/>
        <v>0.87305432075358147</v>
      </c>
      <c r="L204" s="7">
        <f t="shared" si="23"/>
        <v>0</v>
      </c>
    </row>
    <row r="205" spans="1:12" s="48" customFormat="1">
      <c r="A205" s="80" t="s">
        <v>205</v>
      </c>
      <c r="B205" s="82">
        <v>260418</v>
      </c>
      <c r="C205" s="48" t="s">
        <v>217</v>
      </c>
      <c r="D205" s="80" t="s">
        <v>1117</v>
      </c>
      <c r="E205" s="16">
        <v>0</v>
      </c>
      <c r="F205" s="69">
        <v>0</v>
      </c>
      <c r="G205" s="2">
        <f t="shared" si="18"/>
        <v>0</v>
      </c>
      <c r="H205" s="3">
        <f t="shared" si="19"/>
        <v>2.0039042534592562</v>
      </c>
      <c r="I205" s="1">
        <f t="shared" si="20"/>
        <v>0</v>
      </c>
      <c r="J205" s="1">
        <f t="shared" si="21"/>
        <v>0</v>
      </c>
      <c r="K205" s="28">
        <f t="shared" si="22"/>
        <v>0.87305432075358147</v>
      </c>
      <c r="L205" s="7">
        <f t="shared" si="23"/>
        <v>0</v>
      </c>
    </row>
    <row r="206" spans="1:12" s="48" customFormat="1">
      <c r="A206" s="80" t="s">
        <v>205</v>
      </c>
      <c r="B206" s="82">
        <v>260419</v>
      </c>
      <c r="C206" s="48" t="s">
        <v>218</v>
      </c>
      <c r="D206" s="80" t="s">
        <v>1117</v>
      </c>
      <c r="E206" s="16">
        <v>0</v>
      </c>
      <c r="F206" s="69">
        <v>0</v>
      </c>
      <c r="G206" s="2">
        <f t="shared" si="18"/>
        <v>0</v>
      </c>
      <c r="H206" s="3">
        <f t="shared" si="19"/>
        <v>2.0039042534592562</v>
      </c>
      <c r="I206" s="1">
        <f t="shared" si="20"/>
        <v>0</v>
      </c>
      <c r="J206" s="1">
        <f t="shared" si="21"/>
        <v>0</v>
      </c>
      <c r="K206" s="28">
        <f t="shared" si="22"/>
        <v>0.87305432075358147</v>
      </c>
      <c r="L206" s="7">
        <f t="shared" si="23"/>
        <v>0</v>
      </c>
    </row>
    <row r="207" spans="1:12" s="48" customFormat="1">
      <c r="A207" s="80" t="s">
        <v>205</v>
      </c>
      <c r="B207" s="82">
        <v>260421</v>
      </c>
      <c r="C207" s="48" t="s">
        <v>219</v>
      </c>
      <c r="D207" s="80" t="s">
        <v>1117</v>
      </c>
      <c r="E207" s="16">
        <v>0</v>
      </c>
      <c r="F207" s="69">
        <v>0</v>
      </c>
      <c r="G207" s="2">
        <f t="shared" si="18"/>
        <v>0</v>
      </c>
      <c r="H207" s="3">
        <f t="shared" si="19"/>
        <v>2.0039042534592562</v>
      </c>
      <c r="I207" s="1">
        <f t="shared" si="20"/>
        <v>0</v>
      </c>
      <c r="J207" s="1">
        <f t="shared" si="21"/>
        <v>0</v>
      </c>
      <c r="K207" s="28">
        <f t="shared" si="22"/>
        <v>0.87305432075358147</v>
      </c>
      <c r="L207" s="7">
        <f t="shared" si="23"/>
        <v>0</v>
      </c>
    </row>
    <row r="208" spans="1:12" s="48" customFormat="1">
      <c r="A208" s="80" t="s">
        <v>220</v>
      </c>
      <c r="B208" s="82">
        <v>270425</v>
      </c>
      <c r="C208" s="48" t="s">
        <v>221</v>
      </c>
      <c r="D208" s="80" t="s">
        <v>1117</v>
      </c>
      <c r="E208" s="16">
        <v>0</v>
      </c>
      <c r="F208" s="69">
        <v>0</v>
      </c>
      <c r="G208" s="2">
        <f t="shared" si="18"/>
        <v>0</v>
      </c>
      <c r="H208" s="3">
        <f t="shared" si="19"/>
        <v>2.0039042534592562</v>
      </c>
      <c r="I208" s="1">
        <f t="shared" si="20"/>
        <v>0</v>
      </c>
      <c r="J208" s="1">
        <f t="shared" si="21"/>
        <v>0</v>
      </c>
      <c r="K208" s="28">
        <f t="shared" si="22"/>
        <v>0.87305432075358147</v>
      </c>
      <c r="L208" s="7">
        <f t="shared" si="23"/>
        <v>0</v>
      </c>
    </row>
    <row r="209" spans="1:12" s="48" customFormat="1">
      <c r="A209" s="80" t="s">
        <v>220</v>
      </c>
      <c r="B209" s="83">
        <v>270426</v>
      </c>
      <c r="C209" s="48" t="s">
        <v>222</v>
      </c>
      <c r="D209" s="80" t="s">
        <v>1117</v>
      </c>
      <c r="E209" s="16">
        <v>0</v>
      </c>
      <c r="F209" s="69">
        <v>0</v>
      </c>
      <c r="G209" s="2">
        <f t="shared" si="18"/>
        <v>0</v>
      </c>
      <c r="H209" s="3">
        <f t="shared" si="19"/>
        <v>2.0039042534592562</v>
      </c>
      <c r="I209" s="1">
        <f t="shared" si="20"/>
        <v>0</v>
      </c>
      <c r="J209" s="1">
        <f t="shared" si="21"/>
        <v>0</v>
      </c>
      <c r="K209" s="28">
        <f t="shared" si="22"/>
        <v>0.87305432075358147</v>
      </c>
      <c r="L209" s="7">
        <f t="shared" si="23"/>
        <v>0</v>
      </c>
    </row>
    <row r="210" spans="1:12" s="48" customFormat="1">
      <c r="A210" s="80" t="s">
        <v>220</v>
      </c>
      <c r="B210" s="82">
        <v>270428</v>
      </c>
      <c r="C210" s="48" t="s">
        <v>223</v>
      </c>
      <c r="D210" s="80" t="s">
        <v>1117</v>
      </c>
      <c r="E210" s="16">
        <v>0</v>
      </c>
      <c r="F210" s="69">
        <v>0</v>
      </c>
      <c r="G210" s="2">
        <f t="shared" si="18"/>
        <v>0</v>
      </c>
      <c r="H210" s="3">
        <f t="shared" si="19"/>
        <v>2.0039042534592562</v>
      </c>
      <c r="I210" s="1">
        <f t="shared" si="20"/>
        <v>0</v>
      </c>
      <c r="J210" s="1">
        <f t="shared" si="21"/>
        <v>0</v>
      </c>
      <c r="K210" s="28">
        <f t="shared" si="22"/>
        <v>0.87305432075358147</v>
      </c>
      <c r="L210" s="7">
        <f t="shared" si="23"/>
        <v>0</v>
      </c>
    </row>
    <row r="211" spans="1:12" s="48" customFormat="1">
      <c r="A211" s="80" t="s">
        <v>220</v>
      </c>
      <c r="B211" s="82">
        <v>270429</v>
      </c>
      <c r="C211" s="48" t="s">
        <v>224</v>
      </c>
      <c r="D211" s="80" t="s">
        <v>1117</v>
      </c>
      <c r="E211" s="16">
        <v>0</v>
      </c>
      <c r="F211" s="69">
        <v>0</v>
      </c>
      <c r="G211" s="2">
        <f t="shared" si="18"/>
        <v>0</v>
      </c>
      <c r="H211" s="3">
        <f t="shared" si="19"/>
        <v>2.0039042534592562</v>
      </c>
      <c r="I211" s="1">
        <f t="shared" si="20"/>
        <v>0</v>
      </c>
      <c r="J211" s="1">
        <f t="shared" si="21"/>
        <v>0</v>
      </c>
      <c r="K211" s="28">
        <f t="shared" si="22"/>
        <v>0.87305432075358147</v>
      </c>
      <c r="L211" s="7">
        <f t="shared" si="23"/>
        <v>0</v>
      </c>
    </row>
    <row r="212" spans="1:12" s="48" customFormat="1">
      <c r="A212" s="80" t="s">
        <v>220</v>
      </c>
      <c r="B212" s="82">
        <v>270430</v>
      </c>
      <c r="C212" s="48" t="s">
        <v>225</v>
      </c>
      <c r="D212" s="80" t="s">
        <v>1117</v>
      </c>
      <c r="E212" s="16">
        <v>0</v>
      </c>
      <c r="F212" s="69">
        <v>0</v>
      </c>
      <c r="G212" s="2">
        <f t="shared" si="18"/>
        <v>0</v>
      </c>
      <c r="H212" s="3">
        <f t="shared" si="19"/>
        <v>2.0039042534592562</v>
      </c>
      <c r="I212" s="1">
        <f t="shared" si="20"/>
        <v>0</v>
      </c>
      <c r="J212" s="1">
        <f t="shared" si="21"/>
        <v>0</v>
      </c>
      <c r="K212" s="28">
        <f t="shared" si="22"/>
        <v>0.87305432075358147</v>
      </c>
      <c r="L212" s="7">
        <f t="shared" si="23"/>
        <v>0</v>
      </c>
    </row>
    <row r="213" spans="1:12" s="48" customFormat="1">
      <c r="A213" s="80" t="s">
        <v>220</v>
      </c>
      <c r="B213" s="82">
        <v>270432</v>
      </c>
      <c r="C213" s="48" t="s">
        <v>226</v>
      </c>
      <c r="D213" s="80" t="s">
        <v>1117</v>
      </c>
      <c r="E213" s="16">
        <v>0</v>
      </c>
      <c r="F213" s="69">
        <v>0</v>
      </c>
      <c r="G213" s="2">
        <f t="shared" si="18"/>
        <v>0</v>
      </c>
      <c r="H213" s="3">
        <f t="shared" si="19"/>
        <v>2.0039042534592562</v>
      </c>
      <c r="I213" s="1">
        <f t="shared" si="20"/>
        <v>0</v>
      </c>
      <c r="J213" s="1">
        <f t="shared" si="21"/>
        <v>0</v>
      </c>
      <c r="K213" s="28">
        <f t="shared" si="22"/>
        <v>0.87305432075358147</v>
      </c>
      <c r="L213" s="7">
        <f t="shared" si="23"/>
        <v>0</v>
      </c>
    </row>
    <row r="214" spans="1:12" s="48" customFormat="1">
      <c r="A214" s="80" t="s">
        <v>220</v>
      </c>
      <c r="B214" s="82">
        <v>270433</v>
      </c>
      <c r="C214" s="48" t="s">
        <v>227</v>
      </c>
      <c r="D214" s="80" t="s">
        <v>1117</v>
      </c>
      <c r="E214" s="16">
        <v>0</v>
      </c>
      <c r="F214" s="69">
        <v>0</v>
      </c>
      <c r="G214" s="2">
        <f t="shared" si="18"/>
        <v>0</v>
      </c>
      <c r="H214" s="3">
        <f t="shared" si="19"/>
        <v>2.0039042534592562</v>
      </c>
      <c r="I214" s="1">
        <f t="shared" si="20"/>
        <v>0</v>
      </c>
      <c r="J214" s="1">
        <f t="shared" si="21"/>
        <v>0</v>
      </c>
      <c r="K214" s="28">
        <f t="shared" si="22"/>
        <v>0.87305432075358147</v>
      </c>
      <c r="L214" s="7">
        <f t="shared" si="23"/>
        <v>0</v>
      </c>
    </row>
    <row r="215" spans="1:12" s="48" customFormat="1">
      <c r="A215" s="80" t="s">
        <v>220</v>
      </c>
      <c r="B215" s="82">
        <v>270435</v>
      </c>
      <c r="C215" s="48" t="s">
        <v>228</v>
      </c>
      <c r="D215" s="80" t="s">
        <v>1117</v>
      </c>
      <c r="E215" s="16">
        <v>0</v>
      </c>
      <c r="F215" s="69">
        <v>0</v>
      </c>
      <c r="G215" s="2">
        <f t="shared" si="18"/>
        <v>0</v>
      </c>
      <c r="H215" s="3">
        <f t="shared" si="19"/>
        <v>2.0039042534592562</v>
      </c>
      <c r="I215" s="1">
        <f t="shared" si="20"/>
        <v>0</v>
      </c>
      <c r="J215" s="1">
        <f t="shared" si="21"/>
        <v>0</v>
      </c>
      <c r="K215" s="28">
        <f t="shared" si="22"/>
        <v>0.87305432075358147</v>
      </c>
      <c r="L215" s="7">
        <f t="shared" si="23"/>
        <v>0</v>
      </c>
    </row>
    <row r="216" spans="1:12" s="48" customFormat="1">
      <c r="A216" s="80" t="s">
        <v>220</v>
      </c>
      <c r="B216" s="82">
        <v>270438</v>
      </c>
      <c r="C216" s="48" t="s">
        <v>229</v>
      </c>
      <c r="D216" s="80" t="s">
        <v>1117</v>
      </c>
      <c r="E216" s="16">
        <v>0</v>
      </c>
      <c r="F216" s="69">
        <v>0</v>
      </c>
      <c r="G216" s="2">
        <f t="shared" si="18"/>
        <v>0</v>
      </c>
      <c r="H216" s="3">
        <f t="shared" si="19"/>
        <v>2.0039042534592562</v>
      </c>
      <c r="I216" s="1">
        <f t="shared" si="20"/>
        <v>0</v>
      </c>
      <c r="J216" s="1">
        <f t="shared" si="21"/>
        <v>0</v>
      </c>
      <c r="K216" s="28">
        <f t="shared" si="22"/>
        <v>0.87305432075358147</v>
      </c>
      <c r="L216" s="7">
        <f t="shared" si="23"/>
        <v>0</v>
      </c>
    </row>
    <row r="217" spans="1:12" s="48" customFormat="1">
      <c r="A217" s="80" t="s">
        <v>220</v>
      </c>
      <c r="B217" s="82">
        <v>270441</v>
      </c>
      <c r="C217" s="48" t="s">
        <v>230</v>
      </c>
      <c r="D217" s="80" t="s">
        <v>1117</v>
      </c>
      <c r="E217" s="16">
        <v>0</v>
      </c>
      <c r="F217" s="69">
        <v>0</v>
      </c>
      <c r="G217" s="2">
        <f t="shared" si="18"/>
        <v>0</v>
      </c>
      <c r="H217" s="3">
        <f t="shared" si="19"/>
        <v>2.0039042534592562</v>
      </c>
      <c r="I217" s="1">
        <f t="shared" si="20"/>
        <v>0</v>
      </c>
      <c r="J217" s="1">
        <f t="shared" si="21"/>
        <v>0</v>
      </c>
      <c r="K217" s="28">
        <f t="shared" si="22"/>
        <v>0.87305432075358147</v>
      </c>
      <c r="L217" s="7">
        <f t="shared" si="23"/>
        <v>0</v>
      </c>
    </row>
    <row r="218" spans="1:12" s="48" customFormat="1">
      <c r="A218" s="80" t="s">
        <v>231</v>
      </c>
      <c r="B218" s="83">
        <v>280446</v>
      </c>
      <c r="C218" s="48" t="s">
        <v>232</v>
      </c>
      <c r="D218" s="80" t="s">
        <v>1117</v>
      </c>
      <c r="E218" s="16">
        <v>0</v>
      </c>
      <c r="F218" s="69">
        <v>0</v>
      </c>
      <c r="G218" s="2">
        <f t="shared" si="18"/>
        <v>0</v>
      </c>
      <c r="H218" s="3">
        <f t="shared" si="19"/>
        <v>2.0039042534592562</v>
      </c>
      <c r="I218" s="1">
        <f t="shared" si="20"/>
        <v>0</v>
      </c>
      <c r="J218" s="1">
        <f t="shared" si="21"/>
        <v>0</v>
      </c>
      <c r="K218" s="28">
        <f t="shared" si="22"/>
        <v>0.87305432075358147</v>
      </c>
      <c r="L218" s="7">
        <f t="shared" si="23"/>
        <v>0</v>
      </c>
    </row>
    <row r="219" spans="1:12" s="48" customFormat="1">
      <c r="A219" s="80" t="s">
        <v>231</v>
      </c>
      <c r="B219" s="83">
        <v>280447</v>
      </c>
      <c r="C219" s="48" t="s">
        <v>233</v>
      </c>
      <c r="D219" s="80" t="s">
        <v>1117</v>
      </c>
      <c r="E219" s="16">
        <v>0</v>
      </c>
      <c r="F219" s="69">
        <v>0</v>
      </c>
      <c r="G219" s="2">
        <f t="shared" si="18"/>
        <v>0</v>
      </c>
      <c r="H219" s="3">
        <f t="shared" si="19"/>
        <v>2.0039042534592562</v>
      </c>
      <c r="I219" s="1">
        <f t="shared" si="20"/>
        <v>0</v>
      </c>
      <c r="J219" s="1">
        <f t="shared" si="21"/>
        <v>0</v>
      </c>
      <c r="K219" s="28">
        <f t="shared" si="22"/>
        <v>0.87305432075358147</v>
      </c>
      <c r="L219" s="7">
        <f t="shared" si="23"/>
        <v>0</v>
      </c>
    </row>
    <row r="220" spans="1:12" s="48" customFormat="1">
      <c r="A220" s="80" t="s">
        <v>231</v>
      </c>
      <c r="B220" s="83">
        <v>280448</v>
      </c>
      <c r="C220" s="48" t="s">
        <v>234</v>
      </c>
      <c r="D220" s="80" t="s">
        <v>1117</v>
      </c>
      <c r="E220" s="16">
        <v>0</v>
      </c>
      <c r="F220" s="69">
        <v>0</v>
      </c>
      <c r="G220" s="2">
        <f t="shared" si="18"/>
        <v>0</v>
      </c>
      <c r="H220" s="3">
        <f t="shared" si="19"/>
        <v>2.0039042534592562</v>
      </c>
      <c r="I220" s="1">
        <f t="shared" si="20"/>
        <v>0</v>
      </c>
      <c r="J220" s="1">
        <f t="shared" si="21"/>
        <v>0</v>
      </c>
      <c r="K220" s="28">
        <f t="shared" si="22"/>
        <v>0.87305432075358147</v>
      </c>
      <c r="L220" s="7">
        <f t="shared" si="23"/>
        <v>0</v>
      </c>
    </row>
    <row r="221" spans="1:12" s="48" customFormat="1">
      <c r="A221" s="80" t="s">
        <v>231</v>
      </c>
      <c r="B221" s="82">
        <v>280451</v>
      </c>
      <c r="C221" s="48" t="s">
        <v>235</v>
      </c>
      <c r="D221" s="80" t="s">
        <v>1117</v>
      </c>
      <c r="E221" s="16">
        <v>0</v>
      </c>
      <c r="F221" s="69">
        <v>0</v>
      </c>
      <c r="G221" s="2">
        <f t="shared" si="18"/>
        <v>0</v>
      </c>
      <c r="H221" s="3">
        <f t="shared" si="19"/>
        <v>2.0039042534592562</v>
      </c>
      <c r="I221" s="1">
        <f t="shared" si="20"/>
        <v>0</v>
      </c>
      <c r="J221" s="1">
        <f t="shared" si="21"/>
        <v>0</v>
      </c>
      <c r="K221" s="28">
        <f t="shared" si="22"/>
        <v>0.87305432075358147</v>
      </c>
      <c r="L221" s="7">
        <f t="shared" si="23"/>
        <v>0</v>
      </c>
    </row>
    <row r="222" spans="1:12" s="48" customFormat="1">
      <c r="A222" s="80" t="s">
        <v>231</v>
      </c>
      <c r="B222" s="83">
        <v>280452</v>
      </c>
      <c r="C222" s="48" t="s">
        <v>236</v>
      </c>
      <c r="D222" s="80" t="s">
        <v>1117</v>
      </c>
      <c r="E222" s="16">
        <v>0</v>
      </c>
      <c r="F222" s="69">
        <v>0</v>
      </c>
      <c r="G222" s="2">
        <f t="shared" si="18"/>
        <v>0</v>
      </c>
      <c r="H222" s="3">
        <f t="shared" si="19"/>
        <v>2.0039042534592562</v>
      </c>
      <c r="I222" s="1">
        <f t="shared" si="20"/>
        <v>0</v>
      </c>
      <c r="J222" s="1">
        <f t="shared" si="21"/>
        <v>0</v>
      </c>
      <c r="K222" s="28">
        <f t="shared" si="22"/>
        <v>0.87305432075358147</v>
      </c>
      <c r="L222" s="7">
        <f t="shared" si="23"/>
        <v>0</v>
      </c>
    </row>
    <row r="223" spans="1:12" s="48" customFormat="1">
      <c r="A223" s="80" t="s">
        <v>231</v>
      </c>
      <c r="B223" s="83">
        <v>280454</v>
      </c>
      <c r="C223" s="48" t="s">
        <v>237</v>
      </c>
      <c r="D223" s="80" t="s">
        <v>1117</v>
      </c>
      <c r="E223" s="16">
        <v>0</v>
      </c>
      <c r="F223" s="69">
        <v>0</v>
      </c>
      <c r="G223" s="2">
        <f t="shared" si="18"/>
        <v>0</v>
      </c>
      <c r="H223" s="3">
        <f t="shared" si="19"/>
        <v>2.0039042534592562</v>
      </c>
      <c r="I223" s="1">
        <f t="shared" si="20"/>
        <v>0</v>
      </c>
      <c r="J223" s="1">
        <f t="shared" si="21"/>
        <v>0</v>
      </c>
      <c r="K223" s="28">
        <f t="shared" si="22"/>
        <v>0.87305432075358147</v>
      </c>
      <c r="L223" s="7">
        <f t="shared" si="23"/>
        <v>0</v>
      </c>
    </row>
    <row r="224" spans="1:12" s="48" customFormat="1">
      <c r="A224" s="80" t="s">
        <v>231</v>
      </c>
      <c r="B224" s="83">
        <v>280455</v>
      </c>
      <c r="C224" s="48" t="s">
        <v>238</v>
      </c>
      <c r="D224" s="80" t="s">
        <v>1117</v>
      </c>
      <c r="E224" s="16">
        <v>0</v>
      </c>
      <c r="F224" s="69">
        <v>0</v>
      </c>
      <c r="G224" s="2">
        <f t="shared" si="18"/>
        <v>0</v>
      </c>
      <c r="H224" s="3">
        <f t="shared" si="19"/>
        <v>2.0039042534592562</v>
      </c>
      <c r="I224" s="1">
        <f t="shared" si="20"/>
        <v>0</v>
      </c>
      <c r="J224" s="1">
        <f t="shared" si="21"/>
        <v>0</v>
      </c>
      <c r="K224" s="28">
        <f t="shared" si="22"/>
        <v>0.87305432075358147</v>
      </c>
      <c r="L224" s="7">
        <f t="shared" si="23"/>
        <v>0</v>
      </c>
    </row>
    <row r="225" spans="1:12" s="48" customFormat="1">
      <c r="A225" s="80" t="s">
        <v>231</v>
      </c>
      <c r="B225" s="83">
        <v>280456</v>
      </c>
      <c r="C225" s="48" t="s">
        <v>239</v>
      </c>
      <c r="D225" s="80" t="s">
        <v>1117</v>
      </c>
      <c r="E225" s="16">
        <v>0</v>
      </c>
      <c r="F225" s="69">
        <v>0</v>
      </c>
      <c r="G225" s="2">
        <f t="shared" si="18"/>
        <v>0</v>
      </c>
      <c r="H225" s="3">
        <f t="shared" si="19"/>
        <v>2.0039042534592562</v>
      </c>
      <c r="I225" s="1">
        <f t="shared" si="20"/>
        <v>0</v>
      </c>
      <c r="J225" s="1">
        <f t="shared" si="21"/>
        <v>0</v>
      </c>
      <c r="K225" s="28">
        <f t="shared" si="22"/>
        <v>0.87305432075358147</v>
      </c>
      <c r="L225" s="7">
        <f t="shared" si="23"/>
        <v>0</v>
      </c>
    </row>
    <row r="226" spans="1:12" s="48" customFormat="1">
      <c r="A226" s="80" t="s">
        <v>231</v>
      </c>
      <c r="B226" s="82">
        <v>280457</v>
      </c>
      <c r="C226" s="48" t="s">
        <v>240</v>
      </c>
      <c r="D226" s="80" t="s">
        <v>1117</v>
      </c>
      <c r="E226" s="16">
        <v>0</v>
      </c>
      <c r="F226" s="69">
        <v>0</v>
      </c>
      <c r="G226" s="2">
        <f t="shared" si="18"/>
        <v>0</v>
      </c>
      <c r="H226" s="3">
        <f t="shared" si="19"/>
        <v>2.0039042534592562</v>
      </c>
      <c r="I226" s="1">
        <f t="shared" si="20"/>
        <v>0</v>
      </c>
      <c r="J226" s="1">
        <f t="shared" si="21"/>
        <v>0</v>
      </c>
      <c r="K226" s="28">
        <f t="shared" si="22"/>
        <v>0.87305432075358147</v>
      </c>
      <c r="L226" s="7">
        <f t="shared" si="23"/>
        <v>0</v>
      </c>
    </row>
    <row r="227" spans="1:12" s="48" customFormat="1">
      <c r="A227" s="80" t="s">
        <v>231</v>
      </c>
      <c r="B227" s="82">
        <v>280461</v>
      </c>
      <c r="C227" s="48" t="s">
        <v>241</v>
      </c>
      <c r="D227" s="80" t="s">
        <v>1117</v>
      </c>
      <c r="E227" s="16">
        <v>0</v>
      </c>
      <c r="F227" s="69">
        <v>0</v>
      </c>
      <c r="G227" s="2">
        <f t="shared" si="18"/>
        <v>0</v>
      </c>
      <c r="H227" s="3">
        <f t="shared" si="19"/>
        <v>2.0039042534592562</v>
      </c>
      <c r="I227" s="1">
        <f t="shared" si="20"/>
        <v>0</v>
      </c>
      <c r="J227" s="1">
        <f t="shared" si="21"/>
        <v>0</v>
      </c>
      <c r="K227" s="28">
        <f t="shared" si="22"/>
        <v>0.87305432075358147</v>
      </c>
      <c r="L227" s="7">
        <f t="shared" si="23"/>
        <v>0</v>
      </c>
    </row>
    <row r="228" spans="1:12" s="48" customFormat="1">
      <c r="A228" s="80" t="s">
        <v>231</v>
      </c>
      <c r="B228" s="83">
        <v>280462</v>
      </c>
      <c r="C228" s="48" t="s">
        <v>242</v>
      </c>
      <c r="D228" s="80" t="s">
        <v>1117</v>
      </c>
      <c r="E228" s="16">
        <v>0</v>
      </c>
      <c r="F228" s="69">
        <v>0</v>
      </c>
      <c r="G228" s="2">
        <f t="shared" si="18"/>
        <v>0</v>
      </c>
      <c r="H228" s="3">
        <f t="shared" si="19"/>
        <v>2.0039042534592562</v>
      </c>
      <c r="I228" s="1">
        <f t="shared" si="20"/>
        <v>0</v>
      </c>
      <c r="J228" s="1">
        <f t="shared" si="21"/>
        <v>0</v>
      </c>
      <c r="K228" s="28">
        <f t="shared" si="22"/>
        <v>0.87305432075358147</v>
      </c>
      <c r="L228" s="7">
        <f t="shared" si="23"/>
        <v>0</v>
      </c>
    </row>
    <row r="229" spans="1:12" s="48" customFormat="1">
      <c r="A229" s="80" t="s">
        <v>231</v>
      </c>
      <c r="B229" s="82">
        <v>280466</v>
      </c>
      <c r="C229" s="48" t="s">
        <v>243</v>
      </c>
      <c r="D229" s="80" t="s">
        <v>1117</v>
      </c>
      <c r="E229" s="16">
        <v>0</v>
      </c>
      <c r="F229" s="69">
        <v>0</v>
      </c>
      <c r="G229" s="2">
        <f t="shared" si="18"/>
        <v>0</v>
      </c>
      <c r="H229" s="3">
        <f t="shared" si="19"/>
        <v>2.0039042534592562</v>
      </c>
      <c r="I229" s="1">
        <f t="shared" si="20"/>
        <v>0</v>
      </c>
      <c r="J229" s="1">
        <f t="shared" si="21"/>
        <v>0</v>
      </c>
      <c r="K229" s="28">
        <f t="shared" si="22"/>
        <v>0.87305432075358147</v>
      </c>
      <c r="L229" s="7">
        <f t="shared" si="23"/>
        <v>0</v>
      </c>
    </row>
    <row r="230" spans="1:12" s="48" customFormat="1">
      <c r="A230" s="80" t="s">
        <v>231</v>
      </c>
      <c r="B230" s="83">
        <v>280467</v>
      </c>
      <c r="C230" s="48" t="s">
        <v>244</v>
      </c>
      <c r="D230" s="80" t="s">
        <v>1117</v>
      </c>
      <c r="E230" s="16">
        <v>0</v>
      </c>
      <c r="F230" s="69">
        <v>0</v>
      </c>
      <c r="G230" s="2">
        <f t="shared" si="18"/>
        <v>0</v>
      </c>
      <c r="H230" s="3">
        <f t="shared" si="19"/>
        <v>2.0039042534592562</v>
      </c>
      <c r="I230" s="1">
        <f t="shared" si="20"/>
        <v>0</v>
      </c>
      <c r="J230" s="1">
        <f t="shared" si="21"/>
        <v>0</v>
      </c>
      <c r="K230" s="28">
        <f t="shared" si="22"/>
        <v>0.87305432075358147</v>
      </c>
      <c r="L230" s="7">
        <f t="shared" si="23"/>
        <v>0</v>
      </c>
    </row>
    <row r="231" spans="1:12" s="48" customFormat="1">
      <c r="A231" s="80" t="s">
        <v>231</v>
      </c>
      <c r="B231" s="83">
        <v>283301</v>
      </c>
      <c r="C231" s="48" t="s">
        <v>245</v>
      </c>
      <c r="D231" s="80" t="s">
        <v>1117</v>
      </c>
      <c r="E231" s="16">
        <v>0</v>
      </c>
      <c r="F231" s="69">
        <v>0</v>
      </c>
      <c r="G231" s="2">
        <f t="shared" si="18"/>
        <v>0</v>
      </c>
      <c r="H231" s="3">
        <f t="shared" si="19"/>
        <v>2.0039042534592562</v>
      </c>
      <c r="I231" s="1">
        <f t="shared" si="20"/>
        <v>0</v>
      </c>
      <c r="J231" s="1">
        <f t="shared" si="21"/>
        <v>0</v>
      </c>
      <c r="K231" s="28">
        <f t="shared" si="22"/>
        <v>0.87305432075358147</v>
      </c>
      <c r="L231" s="7">
        <f t="shared" si="23"/>
        <v>0</v>
      </c>
    </row>
    <row r="232" spans="1:12" s="48" customFormat="1">
      <c r="A232" s="80" t="s">
        <v>231</v>
      </c>
      <c r="B232" s="83">
        <v>287449</v>
      </c>
      <c r="C232" s="48" t="s">
        <v>246</v>
      </c>
      <c r="D232" s="80" t="s">
        <v>1117</v>
      </c>
      <c r="E232" s="16">
        <v>0</v>
      </c>
      <c r="F232" s="69">
        <v>0</v>
      </c>
      <c r="G232" s="2">
        <f t="shared" si="18"/>
        <v>0</v>
      </c>
      <c r="H232" s="3">
        <f t="shared" si="19"/>
        <v>2.0039042534592562</v>
      </c>
      <c r="I232" s="1">
        <f t="shared" si="20"/>
        <v>0</v>
      </c>
      <c r="J232" s="1">
        <f t="shared" si="21"/>
        <v>0</v>
      </c>
      <c r="K232" s="28">
        <f t="shared" si="22"/>
        <v>0.87305432075358147</v>
      </c>
      <c r="L232" s="7">
        <f t="shared" si="23"/>
        <v>0</v>
      </c>
    </row>
    <row r="233" spans="1:12" s="48" customFormat="1">
      <c r="A233" s="80" t="s">
        <v>247</v>
      </c>
      <c r="B233" s="82">
        <v>290280</v>
      </c>
      <c r="C233" s="48" t="s">
        <v>248</v>
      </c>
      <c r="D233" s="80" t="s">
        <v>1117</v>
      </c>
      <c r="E233" s="16">
        <v>0</v>
      </c>
      <c r="F233" s="69">
        <v>0</v>
      </c>
      <c r="G233" s="2">
        <f t="shared" si="18"/>
        <v>0</v>
      </c>
      <c r="H233" s="3">
        <f t="shared" si="19"/>
        <v>2.0039042534592562</v>
      </c>
      <c r="I233" s="1">
        <f t="shared" si="20"/>
        <v>0</v>
      </c>
      <c r="J233" s="1">
        <f t="shared" si="21"/>
        <v>0</v>
      </c>
      <c r="K233" s="28">
        <f t="shared" si="22"/>
        <v>0.87305432075358147</v>
      </c>
      <c r="L233" s="7">
        <f t="shared" si="23"/>
        <v>0</v>
      </c>
    </row>
    <row r="234" spans="1:12" s="48" customFormat="1">
      <c r="A234" s="80" t="s">
        <v>247</v>
      </c>
      <c r="B234" s="82">
        <v>290553</v>
      </c>
      <c r="C234" s="48" t="s">
        <v>249</v>
      </c>
      <c r="D234" s="80" t="s">
        <v>1117</v>
      </c>
      <c r="E234" s="16">
        <v>0</v>
      </c>
      <c r="F234" s="69">
        <v>0</v>
      </c>
      <c r="G234" s="2">
        <f t="shared" si="18"/>
        <v>0</v>
      </c>
      <c r="H234" s="3">
        <f t="shared" si="19"/>
        <v>2.0039042534592562</v>
      </c>
      <c r="I234" s="1">
        <f t="shared" si="20"/>
        <v>0</v>
      </c>
      <c r="J234" s="1">
        <f t="shared" si="21"/>
        <v>0</v>
      </c>
      <c r="K234" s="28">
        <f t="shared" si="22"/>
        <v>0.87305432075358147</v>
      </c>
      <c r="L234" s="7">
        <f t="shared" si="23"/>
        <v>0</v>
      </c>
    </row>
    <row r="235" spans="1:12" s="48" customFormat="1">
      <c r="A235" s="80" t="s">
        <v>247</v>
      </c>
      <c r="B235" s="82">
        <v>290554</v>
      </c>
      <c r="C235" s="48" t="s">
        <v>250</v>
      </c>
      <c r="D235" s="80" t="s">
        <v>1117</v>
      </c>
      <c r="E235" s="16">
        <v>0</v>
      </c>
      <c r="F235" s="69">
        <v>0</v>
      </c>
      <c r="G235" s="2">
        <f t="shared" si="18"/>
        <v>0</v>
      </c>
      <c r="H235" s="3">
        <f t="shared" si="19"/>
        <v>2.0039042534592562</v>
      </c>
      <c r="I235" s="1">
        <f t="shared" si="20"/>
        <v>0</v>
      </c>
      <c r="J235" s="1">
        <f t="shared" si="21"/>
        <v>0</v>
      </c>
      <c r="K235" s="28">
        <f t="shared" si="22"/>
        <v>0.87305432075358147</v>
      </c>
      <c r="L235" s="7">
        <f t="shared" si="23"/>
        <v>0</v>
      </c>
    </row>
    <row r="236" spans="1:12" s="48" customFormat="1">
      <c r="A236" s="80" t="s">
        <v>247</v>
      </c>
      <c r="B236" s="83">
        <v>290559</v>
      </c>
      <c r="C236" s="48" t="s">
        <v>251</v>
      </c>
      <c r="D236" s="80" t="s">
        <v>1117</v>
      </c>
      <c r="E236" s="16">
        <v>0</v>
      </c>
      <c r="F236" s="69">
        <v>0</v>
      </c>
      <c r="G236" s="2">
        <f t="shared" si="18"/>
        <v>0</v>
      </c>
      <c r="H236" s="3">
        <f t="shared" si="19"/>
        <v>2.0039042534592562</v>
      </c>
      <c r="I236" s="1">
        <f t="shared" si="20"/>
        <v>0</v>
      </c>
      <c r="J236" s="1">
        <f t="shared" si="21"/>
        <v>0</v>
      </c>
      <c r="K236" s="28">
        <f t="shared" si="22"/>
        <v>0.87305432075358147</v>
      </c>
      <c r="L236" s="7">
        <f t="shared" si="23"/>
        <v>0</v>
      </c>
    </row>
    <row r="237" spans="1:12" s="48" customFormat="1">
      <c r="A237" s="80" t="s">
        <v>247</v>
      </c>
      <c r="B237" s="83">
        <v>290561</v>
      </c>
      <c r="C237" s="48" t="s">
        <v>252</v>
      </c>
      <c r="D237" s="80" t="s">
        <v>1117</v>
      </c>
      <c r="E237" s="16">
        <v>0</v>
      </c>
      <c r="F237" s="69">
        <v>0</v>
      </c>
      <c r="G237" s="2">
        <f t="shared" si="18"/>
        <v>0</v>
      </c>
      <c r="H237" s="3">
        <f t="shared" si="19"/>
        <v>2.0039042534592562</v>
      </c>
      <c r="I237" s="1">
        <f t="shared" si="20"/>
        <v>0</v>
      </c>
      <c r="J237" s="1">
        <f t="shared" si="21"/>
        <v>0</v>
      </c>
      <c r="K237" s="28">
        <f t="shared" si="22"/>
        <v>0.87305432075358147</v>
      </c>
      <c r="L237" s="7">
        <f t="shared" si="23"/>
        <v>0</v>
      </c>
    </row>
    <row r="238" spans="1:12" s="48" customFormat="1">
      <c r="A238" s="80" t="s">
        <v>247</v>
      </c>
      <c r="B238" s="83">
        <v>290562</v>
      </c>
      <c r="C238" s="48" t="s">
        <v>253</v>
      </c>
      <c r="D238" s="80" t="s">
        <v>1117</v>
      </c>
      <c r="E238" s="16">
        <v>0</v>
      </c>
      <c r="F238" s="69">
        <v>0</v>
      </c>
      <c r="G238" s="2">
        <f t="shared" si="18"/>
        <v>0</v>
      </c>
      <c r="H238" s="3">
        <f t="shared" si="19"/>
        <v>2.0039042534592562</v>
      </c>
      <c r="I238" s="1">
        <f t="shared" si="20"/>
        <v>0</v>
      </c>
      <c r="J238" s="1">
        <f t="shared" si="21"/>
        <v>0</v>
      </c>
      <c r="K238" s="28">
        <f t="shared" si="22"/>
        <v>0.87305432075358147</v>
      </c>
      <c r="L238" s="7">
        <f t="shared" si="23"/>
        <v>0</v>
      </c>
    </row>
    <row r="239" spans="1:12" s="48" customFormat="1">
      <c r="A239" s="80" t="s">
        <v>247</v>
      </c>
      <c r="B239" s="82">
        <v>290565</v>
      </c>
      <c r="C239" s="48" t="s">
        <v>254</v>
      </c>
      <c r="D239" s="80" t="s">
        <v>1117</v>
      </c>
      <c r="E239" s="16">
        <v>0</v>
      </c>
      <c r="F239" s="69">
        <v>0</v>
      </c>
      <c r="G239" s="2">
        <f t="shared" si="18"/>
        <v>0</v>
      </c>
      <c r="H239" s="3">
        <f t="shared" si="19"/>
        <v>2.0039042534592562</v>
      </c>
      <c r="I239" s="1">
        <f t="shared" si="20"/>
        <v>0</v>
      </c>
      <c r="J239" s="1">
        <f t="shared" si="21"/>
        <v>0</v>
      </c>
      <c r="K239" s="28">
        <f t="shared" si="22"/>
        <v>0.87305432075358147</v>
      </c>
      <c r="L239" s="7">
        <f t="shared" si="23"/>
        <v>0</v>
      </c>
    </row>
    <row r="240" spans="1:12" s="48" customFormat="1">
      <c r="A240" s="80" t="s">
        <v>247</v>
      </c>
      <c r="B240" s="83">
        <v>290566</v>
      </c>
      <c r="C240" s="48" t="s">
        <v>255</v>
      </c>
      <c r="D240" s="80" t="s">
        <v>1117</v>
      </c>
      <c r="E240" s="16">
        <v>0</v>
      </c>
      <c r="F240" s="69">
        <v>0</v>
      </c>
      <c r="G240" s="2">
        <f t="shared" si="18"/>
        <v>0</v>
      </c>
      <c r="H240" s="3">
        <f t="shared" si="19"/>
        <v>2.0039042534592562</v>
      </c>
      <c r="I240" s="1">
        <f t="shared" si="20"/>
        <v>0</v>
      </c>
      <c r="J240" s="1">
        <f t="shared" si="21"/>
        <v>0</v>
      </c>
      <c r="K240" s="28">
        <f t="shared" si="22"/>
        <v>0.87305432075358147</v>
      </c>
      <c r="L240" s="7">
        <f t="shared" si="23"/>
        <v>0</v>
      </c>
    </row>
    <row r="241" spans="1:12" s="48" customFormat="1">
      <c r="A241" s="80" t="s">
        <v>247</v>
      </c>
      <c r="B241" s="82">
        <v>290570</v>
      </c>
      <c r="C241" s="48" t="s">
        <v>256</v>
      </c>
      <c r="D241" s="80" t="s">
        <v>1117</v>
      </c>
      <c r="E241" s="16">
        <v>0</v>
      </c>
      <c r="F241" s="69">
        <v>0</v>
      </c>
      <c r="G241" s="2">
        <f t="shared" si="18"/>
        <v>0</v>
      </c>
      <c r="H241" s="3">
        <f t="shared" si="19"/>
        <v>2.0039042534592562</v>
      </c>
      <c r="I241" s="1">
        <f t="shared" si="20"/>
        <v>0</v>
      </c>
      <c r="J241" s="1">
        <f t="shared" si="21"/>
        <v>0</v>
      </c>
      <c r="K241" s="28">
        <f t="shared" si="22"/>
        <v>0.87305432075358147</v>
      </c>
      <c r="L241" s="7">
        <f t="shared" si="23"/>
        <v>0</v>
      </c>
    </row>
    <row r="242" spans="1:12" s="48" customFormat="1">
      <c r="A242" s="80" t="s">
        <v>247</v>
      </c>
      <c r="B242" s="82">
        <v>290571</v>
      </c>
      <c r="C242" s="48" t="s">
        <v>257</v>
      </c>
      <c r="D242" s="80" t="s">
        <v>1117</v>
      </c>
      <c r="E242" s="16">
        <v>0</v>
      </c>
      <c r="F242" s="69">
        <v>0</v>
      </c>
      <c r="G242" s="2">
        <f t="shared" si="18"/>
        <v>0</v>
      </c>
      <c r="H242" s="3">
        <f t="shared" si="19"/>
        <v>2.0039042534592562</v>
      </c>
      <c r="I242" s="1">
        <f t="shared" si="20"/>
        <v>0</v>
      </c>
      <c r="J242" s="1">
        <f t="shared" si="21"/>
        <v>0</v>
      </c>
      <c r="K242" s="28">
        <f t="shared" si="22"/>
        <v>0.87305432075358147</v>
      </c>
      <c r="L242" s="7">
        <f t="shared" si="23"/>
        <v>0</v>
      </c>
    </row>
    <row r="243" spans="1:12" s="48" customFormat="1">
      <c r="A243" s="80" t="s">
        <v>247</v>
      </c>
      <c r="B243" s="82">
        <v>290573</v>
      </c>
      <c r="C243" s="48" t="s">
        <v>258</v>
      </c>
      <c r="D243" s="80" t="s">
        <v>1117</v>
      </c>
      <c r="E243" s="16">
        <v>0</v>
      </c>
      <c r="F243" s="69">
        <v>0</v>
      </c>
      <c r="G243" s="2">
        <f t="shared" si="18"/>
        <v>0</v>
      </c>
      <c r="H243" s="3">
        <f t="shared" si="19"/>
        <v>2.0039042534592562</v>
      </c>
      <c r="I243" s="1">
        <f t="shared" si="20"/>
        <v>0</v>
      </c>
      <c r="J243" s="1">
        <f t="shared" si="21"/>
        <v>0</v>
      </c>
      <c r="K243" s="28">
        <f t="shared" si="22"/>
        <v>0.87305432075358147</v>
      </c>
      <c r="L243" s="7">
        <f t="shared" si="23"/>
        <v>0</v>
      </c>
    </row>
    <row r="244" spans="1:12" s="48" customFormat="1">
      <c r="A244" s="80" t="s">
        <v>247</v>
      </c>
      <c r="B244" s="83">
        <v>290575</v>
      </c>
      <c r="C244" s="48" t="s">
        <v>259</v>
      </c>
      <c r="D244" s="80" t="s">
        <v>1117</v>
      </c>
      <c r="E244" s="16">
        <v>0</v>
      </c>
      <c r="F244" s="69">
        <v>0</v>
      </c>
      <c r="G244" s="2">
        <f t="shared" si="18"/>
        <v>0</v>
      </c>
      <c r="H244" s="3">
        <f t="shared" si="19"/>
        <v>2.0039042534592562</v>
      </c>
      <c r="I244" s="1">
        <f t="shared" si="20"/>
        <v>0</v>
      </c>
      <c r="J244" s="1">
        <f t="shared" si="21"/>
        <v>0</v>
      </c>
      <c r="K244" s="28">
        <f t="shared" si="22"/>
        <v>0.87305432075358147</v>
      </c>
      <c r="L244" s="7">
        <f t="shared" si="23"/>
        <v>0</v>
      </c>
    </row>
    <row r="245" spans="1:12" s="48" customFormat="1">
      <c r="A245" s="80" t="s">
        <v>247</v>
      </c>
      <c r="B245" s="83">
        <v>290576</v>
      </c>
      <c r="C245" s="48" t="s">
        <v>200</v>
      </c>
      <c r="D245" s="80" t="s">
        <v>1117</v>
      </c>
      <c r="E245" s="16">
        <v>0</v>
      </c>
      <c r="F245" s="69">
        <v>0</v>
      </c>
      <c r="G245" s="2">
        <f t="shared" si="18"/>
        <v>0</v>
      </c>
      <c r="H245" s="3">
        <f t="shared" si="19"/>
        <v>2.0039042534592562</v>
      </c>
      <c r="I245" s="1">
        <f t="shared" si="20"/>
        <v>0</v>
      </c>
      <c r="J245" s="1">
        <f t="shared" si="21"/>
        <v>0</v>
      </c>
      <c r="K245" s="28">
        <f t="shared" si="22"/>
        <v>0.87305432075358147</v>
      </c>
      <c r="L245" s="7">
        <f t="shared" si="23"/>
        <v>0</v>
      </c>
    </row>
    <row r="246" spans="1:12" s="48" customFormat="1">
      <c r="A246" s="80" t="s">
        <v>247</v>
      </c>
      <c r="B246" s="83">
        <v>290578</v>
      </c>
      <c r="C246" s="48" t="s">
        <v>260</v>
      </c>
      <c r="D246" s="80" t="s">
        <v>1117</v>
      </c>
      <c r="E246" s="16">
        <v>0</v>
      </c>
      <c r="F246" s="69">
        <v>0</v>
      </c>
      <c r="G246" s="2">
        <f t="shared" si="18"/>
        <v>0</v>
      </c>
      <c r="H246" s="3">
        <f t="shared" si="19"/>
        <v>2.0039042534592562</v>
      </c>
      <c r="I246" s="1">
        <f t="shared" si="20"/>
        <v>0</v>
      </c>
      <c r="J246" s="1">
        <f t="shared" si="21"/>
        <v>0</v>
      </c>
      <c r="K246" s="28">
        <f t="shared" si="22"/>
        <v>0.87305432075358147</v>
      </c>
      <c r="L246" s="7">
        <f t="shared" si="23"/>
        <v>0</v>
      </c>
    </row>
    <row r="247" spans="1:12" s="48" customFormat="1">
      <c r="A247" s="80" t="s">
        <v>247</v>
      </c>
      <c r="B247" s="82">
        <v>290579</v>
      </c>
      <c r="C247" s="48" t="s">
        <v>261</v>
      </c>
      <c r="D247" s="80" t="s">
        <v>1117</v>
      </c>
      <c r="E247" s="16">
        <v>0</v>
      </c>
      <c r="F247" s="69">
        <v>0</v>
      </c>
      <c r="G247" s="2">
        <f t="shared" si="18"/>
        <v>0</v>
      </c>
      <c r="H247" s="3">
        <f t="shared" si="19"/>
        <v>2.0039042534592562</v>
      </c>
      <c r="I247" s="1">
        <f t="shared" si="20"/>
        <v>0</v>
      </c>
      <c r="J247" s="1">
        <f t="shared" si="21"/>
        <v>0</v>
      </c>
      <c r="K247" s="28">
        <f t="shared" si="22"/>
        <v>0.87305432075358147</v>
      </c>
      <c r="L247" s="7">
        <f t="shared" si="23"/>
        <v>0</v>
      </c>
    </row>
    <row r="248" spans="1:12" s="48" customFormat="1">
      <c r="A248" s="80" t="s">
        <v>247</v>
      </c>
      <c r="B248" s="82">
        <v>290581</v>
      </c>
      <c r="C248" s="48" t="s">
        <v>262</v>
      </c>
      <c r="D248" s="80" t="s">
        <v>1117</v>
      </c>
      <c r="E248" s="16">
        <v>0</v>
      </c>
      <c r="F248" s="69">
        <v>0</v>
      </c>
      <c r="G248" s="2">
        <f t="shared" si="18"/>
        <v>0</v>
      </c>
      <c r="H248" s="3">
        <f t="shared" si="19"/>
        <v>2.0039042534592562</v>
      </c>
      <c r="I248" s="1">
        <f t="shared" si="20"/>
        <v>0</v>
      </c>
      <c r="J248" s="1">
        <f t="shared" si="21"/>
        <v>0</v>
      </c>
      <c r="K248" s="28">
        <f t="shared" si="22"/>
        <v>0.87305432075358147</v>
      </c>
      <c r="L248" s="7">
        <f t="shared" si="23"/>
        <v>0</v>
      </c>
    </row>
    <row r="249" spans="1:12" s="48" customFormat="1">
      <c r="A249" s="80" t="s">
        <v>247</v>
      </c>
      <c r="B249" s="83">
        <v>290583</v>
      </c>
      <c r="C249" s="48" t="s">
        <v>263</v>
      </c>
      <c r="D249" s="80" t="s">
        <v>1117</v>
      </c>
      <c r="E249" s="16">
        <v>0</v>
      </c>
      <c r="F249" s="69">
        <v>0</v>
      </c>
      <c r="G249" s="2">
        <f t="shared" si="18"/>
        <v>0</v>
      </c>
      <c r="H249" s="3">
        <f t="shared" si="19"/>
        <v>2.0039042534592562</v>
      </c>
      <c r="I249" s="1">
        <f t="shared" si="20"/>
        <v>0</v>
      </c>
      <c r="J249" s="1">
        <f t="shared" si="21"/>
        <v>0</v>
      </c>
      <c r="K249" s="28">
        <f t="shared" si="22"/>
        <v>0.87305432075358147</v>
      </c>
      <c r="L249" s="7">
        <f t="shared" si="23"/>
        <v>0</v>
      </c>
    </row>
    <row r="250" spans="1:12" s="48" customFormat="1">
      <c r="A250" s="80" t="s">
        <v>247</v>
      </c>
      <c r="B250" s="82">
        <v>290598</v>
      </c>
      <c r="C250" s="48" t="s">
        <v>264</v>
      </c>
      <c r="D250" s="80" t="s">
        <v>1117</v>
      </c>
      <c r="E250" s="16">
        <v>0</v>
      </c>
      <c r="F250" s="69">
        <v>0</v>
      </c>
      <c r="G250" s="2">
        <f t="shared" si="18"/>
        <v>0</v>
      </c>
      <c r="H250" s="3">
        <f t="shared" si="19"/>
        <v>2.0039042534592562</v>
      </c>
      <c r="I250" s="1">
        <f t="shared" si="20"/>
        <v>0</v>
      </c>
      <c r="J250" s="1">
        <f t="shared" si="21"/>
        <v>0</v>
      </c>
      <c r="K250" s="28">
        <f t="shared" si="22"/>
        <v>0.87305432075358147</v>
      </c>
      <c r="L250" s="7">
        <f t="shared" si="23"/>
        <v>0</v>
      </c>
    </row>
    <row r="251" spans="1:12" s="48" customFormat="1">
      <c r="A251" s="80" t="s">
        <v>265</v>
      </c>
      <c r="B251" s="83">
        <v>300585</v>
      </c>
      <c r="C251" s="48" t="s">
        <v>266</v>
      </c>
      <c r="D251" s="80" t="s">
        <v>1117</v>
      </c>
      <c r="E251" s="16">
        <v>0</v>
      </c>
      <c r="F251" s="69">
        <v>0</v>
      </c>
      <c r="G251" s="2">
        <f t="shared" si="18"/>
        <v>0</v>
      </c>
      <c r="H251" s="3">
        <f t="shared" si="19"/>
        <v>2.0039042534592562</v>
      </c>
      <c r="I251" s="1">
        <f t="shared" si="20"/>
        <v>0</v>
      </c>
      <c r="J251" s="1">
        <f t="shared" si="21"/>
        <v>0</v>
      </c>
      <c r="K251" s="28">
        <f t="shared" si="22"/>
        <v>0.87305432075358147</v>
      </c>
      <c r="L251" s="7">
        <f t="shared" si="23"/>
        <v>0</v>
      </c>
    </row>
    <row r="252" spans="1:12" s="48" customFormat="1">
      <c r="A252" s="80" t="s">
        <v>265</v>
      </c>
      <c r="B252" s="82">
        <v>300586</v>
      </c>
      <c r="C252" s="48" t="s">
        <v>267</v>
      </c>
      <c r="D252" s="80" t="s">
        <v>1117</v>
      </c>
      <c r="E252" s="16">
        <v>0</v>
      </c>
      <c r="F252" s="69">
        <v>0</v>
      </c>
      <c r="G252" s="2">
        <f t="shared" si="18"/>
        <v>0</v>
      </c>
      <c r="H252" s="3">
        <f t="shared" si="19"/>
        <v>2.0039042534592562</v>
      </c>
      <c r="I252" s="1">
        <f t="shared" si="20"/>
        <v>0</v>
      </c>
      <c r="J252" s="1">
        <f t="shared" si="21"/>
        <v>0</v>
      </c>
      <c r="K252" s="28">
        <f t="shared" si="22"/>
        <v>0.87305432075358147</v>
      </c>
      <c r="L252" s="7">
        <f t="shared" si="23"/>
        <v>0</v>
      </c>
    </row>
    <row r="253" spans="1:12" s="48" customFormat="1">
      <c r="A253" s="80" t="s">
        <v>265</v>
      </c>
      <c r="B253" s="82">
        <v>300588</v>
      </c>
      <c r="C253" s="48" t="s">
        <v>268</v>
      </c>
      <c r="D253" s="80" t="s">
        <v>1117</v>
      </c>
      <c r="E253" s="16">
        <v>0</v>
      </c>
      <c r="F253" s="69">
        <v>0</v>
      </c>
      <c r="G253" s="2">
        <f t="shared" si="18"/>
        <v>0</v>
      </c>
      <c r="H253" s="3">
        <f t="shared" si="19"/>
        <v>2.0039042534592562</v>
      </c>
      <c r="I253" s="1">
        <f t="shared" si="20"/>
        <v>0</v>
      </c>
      <c r="J253" s="1">
        <f t="shared" si="21"/>
        <v>0</v>
      </c>
      <c r="K253" s="28">
        <f t="shared" si="22"/>
        <v>0.87305432075358147</v>
      </c>
      <c r="L253" s="7">
        <f t="shared" si="23"/>
        <v>0</v>
      </c>
    </row>
    <row r="254" spans="1:12" s="48" customFormat="1">
      <c r="A254" s="80" t="s">
        <v>265</v>
      </c>
      <c r="B254" s="82">
        <v>300589</v>
      </c>
      <c r="C254" s="48" t="s">
        <v>269</v>
      </c>
      <c r="D254" s="80" t="s">
        <v>1117</v>
      </c>
      <c r="E254" s="16">
        <v>0</v>
      </c>
      <c r="F254" s="69">
        <v>0</v>
      </c>
      <c r="G254" s="2">
        <f t="shared" si="18"/>
        <v>0</v>
      </c>
      <c r="H254" s="3">
        <f t="shared" si="19"/>
        <v>2.0039042534592562</v>
      </c>
      <c r="I254" s="1">
        <f t="shared" si="20"/>
        <v>0</v>
      </c>
      <c r="J254" s="1">
        <f t="shared" si="21"/>
        <v>0</v>
      </c>
      <c r="K254" s="28">
        <f t="shared" si="22"/>
        <v>0.87305432075358147</v>
      </c>
      <c r="L254" s="7">
        <f t="shared" si="23"/>
        <v>0</v>
      </c>
    </row>
    <row r="255" spans="1:12" s="48" customFormat="1">
      <c r="A255" s="80" t="s">
        <v>265</v>
      </c>
      <c r="B255" s="82">
        <v>300590</v>
      </c>
      <c r="C255" s="48" t="s">
        <v>270</v>
      </c>
      <c r="D255" s="80" t="s">
        <v>1117</v>
      </c>
      <c r="E255" s="16">
        <v>0</v>
      </c>
      <c r="F255" s="69">
        <v>0</v>
      </c>
      <c r="G255" s="2">
        <f t="shared" si="18"/>
        <v>0</v>
      </c>
      <c r="H255" s="3">
        <f t="shared" si="19"/>
        <v>2.0039042534592562</v>
      </c>
      <c r="I255" s="1">
        <f t="shared" si="20"/>
        <v>0</v>
      </c>
      <c r="J255" s="1">
        <f t="shared" si="21"/>
        <v>0</v>
      </c>
      <c r="K255" s="28">
        <f t="shared" si="22"/>
        <v>0.87305432075358147</v>
      </c>
      <c r="L255" s="7">
        <f t="shared" si="23"/>
        <v>0</v>
      </c>
    </row>
    <row r="256" spans="1:12" s="48" customFormat="1">
      <c r="A256" s="80" t="s">
        <v>265</v>
      </c>
      <c r="B256" s="82">
        <v>300591</v>
      </c>
      <c r="C256" s="48" t="s">
        <v>271</v>
      </c>
      <c r="D256" s="80" t="s">
        <v>1117</v>
      </c>
      <c r="E256" s="16">
        <v>0</v>
      </c>
      <c r="F256" s="69">
        <v>0</v>
      </c>
      <c r="G256" s="2">
        <f t="shared" si="18"/>
        <v>0</v>
      </c>
      <c r="H256" s="3">
        <f t="shared" si="19"/>
        <v>2.0039042534592562</v>
      </c>
      <c r="I256" s="1">
        <f t="shared" si="20"/>
        <v>0</v>
      </c>
      <c r="J256" s="1">
        <f t="shared" si="21"/>
        <v>0</v>
      </c>
      <c r="K256" s="28">
        <f t="shared" si="22"/>
        <v>0.87305432075358147</v>
      </c>
      <c r="L256" s="7">
        <f t="shared" si="23"/>
        <v>0</v>
      </c>
    </row>
    <row r="257" spans="1:12" s="48" customFormat="1">
      <c r="A257" s="80" t="s">
        <v>265</v>
      </c>
      <c r="B257" s="82">
        <v>300594</v>
      </c>
      <c r="C257" s="48" t="s">
        <v>272</v>
      </c>
      <c r="D257" s="80" t="s">
        <v>1117</v>
      </c>
      <c r="E257" s="16">
        <v>0</v>
      </c>
      <c r="F257" s="69">
        <v>0</v>
      </c>
      <c r="G257" s="2">
        <f t="shared" si="18"/>
        <v>0</v>
      </c>
      <c r="H257" s="3">
        <f t="shared" si="19"/>
        <v>2.0039042534592562</v>
      </c>
      <c r="I257" s="1">
        <f t="shared" si="20"/>
        <v>0</v>
      </c>
      <c r="J257" s="1">
        <f t="shared" si="21"/>
        <v>0</v>
      </c>
      <c r="K257" s="28">
        <f t="shared" si="22"/>
        <v>0.87305432075358147</v>
      </c>
      <c r="L257" s="7">
        <f t="shared" si="23"/>
        <v>0</v>
      </c>
    </row>
    <row r="258" spans="1:12" s="48" customFormat="1">
      <c r="A258" s="80" t="s">
        <v>265</v>
      </c>
      <c r="B258" s="83">
        <v>300597</v>
      </c>
      <c r="C258" s="48" t="s">
        <v>273</v>
      </c>
      <c r="D258" s="80" t="s">
        <v>1117</v>
      </c>
      <c r="E258" s="16">
        <v>0</v>
      </c>
      <c r="F258" s="69">
        <v>0</v>
      </c>
      <c r="G258" s="2">
        <f t="shared" si="18"/>
        <v>0</v>
      </c>
      <c r="H258" s="3">
        <f t="shared" si="19"/>
        <v>2.0039042534592562</v>
      </c>
      <c r="I258" s="1">
        <f t="shared" si="20"/>
        <v>0</v>
      </c>
      <c r="J258" s="1">
        <f t="shared" si="21"/>
        <v>0</v>
      </c>
      <c r="K258" s="28">
        <f t="shared" si="22"/>
        <v>0.87305432075358147</v>
      </c>
      <c r="L258" s="7">
        <f t="shared" si="23"/>
        <v>0</v>
      </c>
    </row>
    <row r="259" spans="1:12" s="48" customFormat="1">
      <c r="A259" s="80" t="s">
        <v>265</v>
      </c>
      <c r="B259" s="82">
        <v>300598</v>
      </c>
      <c r="C259" s="48" t="s">
        <v>274</v>
      </c>
      <c r="D259" s="80" t="s">
        <v>1117</v>
      </c>
      <c r="E259" s="16">
        <v>0</v>
      </c>
      <c r="F259" s="69">
        <v>0</v>
      </c>
      <c r="G259" s="2">
        <f t="shared" ref="G259:G322" si="24">IFERROR(E259/F259,0)</f>
        <v>0</v>
      </c>
      <c r="H259" s="3">
        <f t="shared" ref="H259:H322" si="25">$D$1108</f>
        <v>2.0039042534592562</v>
      </c>
      <c r="I259" s="1">
        <f t="shared" ref="I259:I322" si="26">MIN(E259,F259*H259)</f>
        <v>0</v>
      </c>
      <c r="J259" s="1">
        <f t="shared" ref="J259:J322" si="27">E259-I259</f>
        <v>0</v>
      </c>
      <c r="K259" s="28">
        <f t="shared" ref="K259:K322" si="28">$J$1106</f>
        <v>0.87305432075358147</v>
      </c>
      <c r="L259" s="7">
        <f t="shared" ref="L259:L322" si="29">K259*J259</f>
        <v>0</v>
      </c>
    </row>
    <row r="260" spans="1:12" s="48" customFormat="1">
      <c r="A260" s="80" t="s">
        <v>265</v>
      </c>
      <c r="B260" s="82">
        <v>300606</v>
      </c>
      <c r="C260" s="48" t="s">
        <v>275</v>
      </c>
      <c r="D260" s="80" t="s">
        <v>1117</v>
      </c>
      <c r="E260" s="16">
        <v>0</v>
      </c>
      <c r="F260" s="69">
        <v>0</v>
      </c>
      <c r="G260" s="2">
        <f t="shared" si="24"/>
        <v>0</v>
      </c>
      <c r="H260" s="3">
        <f t="shared" si="25"/>
        <v>2.0039042534592562</v>
      </c>
      <c r="I260" s="1">
        <f t="shared" si="26"/>
        <v>0</v>
      </c>
      <c r="J260" s="1">
        <f t="shared" si="27"/>
        <v>0</v>
      </c>
      <c r="K260" s="28">
        <f t="shared" si="28"/>
        <v>0.87305432075358147</v>
      </c>
      <c r="L260" s="7">
        <f t="shared" si="29"/>
        <v>0</v>
      </c>
    </row>
    <row r="261" spans="1:12" s="48" customFormat="1">
      <c r="A261" s="80" t="s">
        <v>265</v>
      </c>
      <c r="B261" s="83">
        <v>300607</v>
      </c>
      <c r="C261" s="48" t="s">
        <v>276</v>
      </c>
      <c r="D261" s="80" t="s">
        <v>1117</v>
      </c>
      <c r="E261" s="16">
        <v>0</v>
      </c>
      <c r="F261" s="69">
        <v>0</v>
      </c>
      <c r="G261" s="2">
        <f t="shared" si="24"/>
        <v>0</v>
      </c>
      <c r="H261" s="3">
        <f t="shared" si="25"/>
        <v>2.0039042534592562</v>
      </c>
      <c r="I261" s="1">
        <f t="shared" si="26"/>
        <v>0</v>
      </c>
      <c r="J261" s="1">
        <f t="shared" si="27"/>
        <v>0</v>
      </c>
      <c r="K261" s="28">
        <f t="shared" si="28"/>
        <v>0.87305432075358147</v>
      </c>
      <c r="L261" s="7">
        <f t="shared" si="29"/>
        <v>0</v>
      </c>
    </row>
    <row r="262" spans="1:12" s="48" customFormat="1">
      <c r="A262" s="80" t="s">
        <v>265</v>
      </c>
      <c r="B262" s="82">
        <v>300609</v>
      </c>
      <c r="C262" s="48" t="s">
        <v>277</v>
      </c>
      <c r="D262" s="80" t="s">
        <v>1117</v>
      </c>
      <c r="E262" s="16">
        <v>0</v>
      </c>
      <c r="F262" s="69">
        <v>0</v>
      </c>
      <c r="G262" s="2">
        <f t="shared" si="24"/>
        <v>0</v>
      </c>
      <c r="H262" s="3">
        <f t="shared" si="25"/>
        <v>2.0039042534592562</v>
      </c>
      <c r="I262" s="1">
        <f t="shared" si="26"/>
        <v>0</v>
      </c>
      <c r="J262" s="1">
        <f t="shared" si="27"/>
        <v>0</v>
      </c>
      <c r="K262" s="28">
        <f t="shared" si="28"/>
        <v>0.87305432075358147</v>
      </c>
      <c r="L262" s="7">
        <f t="shared" si="29"/>
        <v>0</v>
      </c>
    </row>
    <row r="263" spans="1:12" s="48" customFormat="1">
      <c r="A263" s="80" t="s">
        <v>265</v>
      </c>
      <c r="B263" s="82">
        <v>300612</v>
      </c>
      <c r="C263" s="48" t="s">
        <v>278</v>
      </c>
      <c r="D263" s="80" t="s">
        <v>1117</v>
      </c>
      <c r="E263" s="16">
        <v>0</v>
      </c>
      <c r="F263" s="69">
        <v>0</v>
      </c>
      <c r="G263" s="2">
        <f t="shared" si="24"/>
        <v>0</v>
      </c>
      <c r="H263" s="3">
        <f t="shared" si="25"/>
        <v>2.0039042534592562</v>
      </c>
      <c r="I263" s="1">
        <f t="shared" si="26"/>
        <v>0</v>
      </c>
      <c r="J263" s="1">
        <f t="shared" si="27"/>
        <v>0</v>
      </c>
      <c r="K263" s="28">
        <f t="shared" si="28"/>
        <v>0.87305432075358147</v>
      </c>
      <c r="L263" s="7">
        <f t="shared" si="29"/>
        <v>0</v>
      </c>
    </row>
    <row r="264" spans="1:12" s="48" customFormat="1">
      <c r="A264" s="80" t="s">
        <v>265</v>
      </c>
      <c r="B264" s="83">
        <v>300613</v>
      </c>
      <c r="C264" s="48" t="s">
        <v>279</v>
      </c>
      <c r="D264" s="80" t="s">
        <v>1117</v>
      </c>
      <c r="E264" s="16">
        <v>0</v>
      </c>
      <c r="F264" s="69">
        <v>0</v>
      </c>
      <c r="G264" s="2">
        <f t="shared" si="24"/>
        <v>0</v>
      </c>
      <c r="H264" s="3">
        <f t="shared" si="25"/>
        <v>2.0039042534592562</v>
      </c>
      <c r="I264" s="1">
        <f t="shared" si="26"/>
        <v>0</v>
      </c>
      <c r="J264" s="1">
        <f t="shared" si="27"/>
        <v>0</v>
      </c>
      <c r="K264" s="28">
        <f t="shared" si="28"/>
        <v>0.87305432075358147</v>
      </c>
      <c r="L264" s="7">
        <f t="shared" si="29"/>
        <v>0</v>
      </c>
    </row>
    <row r="265" spans="1:12" s="48" customFormat="1">
      <c r="A265" s="80" t="s">
        <v>265</v>
      </c>
      <c r="B265" s="82">
        <v>300614</v>
      </c>
      <c r="C265" s="48" t="s">
        <v>280</v>
      </c>
      <c r="D265" s="80" t="s">
        <v>1117</v>
      </c>
      <c r="E265" s="16">
        <v>0</v>
      </c>
      <c r="F265" s="69">
        <v>0</v>
      </c>
      <c r="G265" s="2">
        <f t="shared" si="24"/>
        <v>0</v>
      </c>
      <c r="H265" s="3">
        <f t="shared" si="25"/>
        <v>2.0039042534592562</v>
      </c>
      <c r="I265" s="1">
        <f t="shared" si="26"/>
        <v>0</v>
      </c>
      <c r="J265" s="1">
        <f t="shared" si="27"/>
        <v>0</v>
      </c>
      <c r="K265" s="28">
        <f t="shared" si="28"/>
        <v>0.87305432075358147</v>
      </c>
      <c r="L265" s="7">
        <f t="shared" si="29"/>
        <v>0</v>
      </c>
    </row>
    <row r="266" spans="1:12" s="48" customFormat="1">
      <c r="A266" s="80" t="s">
        <v>265</v>
      </c>
      <c r="B266" s="82">
        <v>300619</v>
      </c>
      <c r="C266" s="48" t="s">
        <v>281</v>
      </c>
      <c r="D266" s="80" t="s">
        <v>1117</v>
      </c>
      <c r="E266" s="16">
        <v>0</v>
      </c>
      <c r="F266" s="69">
        <v>0</v>
      </c>
      <c r="G266" s="2">
        <f t="shared" si="24"/>
        <v>0</v>
      </c>
      <c r="H266" s="3">
        <f t="shared" si="25"/>
        <v>2.0039042534592562</v>
      </c>
      <c r="I266" s="1">
        <f t="shared" si="26"/>
        <v>0</v>
      </c>
      <c r="J266" s="1">
        <f t="shared" si="27"/>
        <v>0</v>
      </c>
      <c r="K266" s="28">
        <f t="shared" si="28"/>
        <v>0.87305432075358147</v>
      </c>
      <c r="L266" s="7">
        <f t="shared" si="29"/>
        <v>0</v>
      </c>
    </row>
    <row r="267" spans="1:12" s="48" customFormat="1">
      <c r="A267" s="80" t="s">
        <v>265</v>
      </c>
      <c r="B267" s="82">
        <v>300625</v>
      </c>
      <c r="C267" s="48" t="s">
        <v>282</v>
      </c>
      <c r="D267" s="80" t="s">
        <v>1117</v>
      </c>
      <c r="E267" s="16">
        <v>0</v>
      </c>
      <c r="F267" s="69">
        <v>0</v>
      </c>
      <c r="G267" s="2">
        <f t="shared" si="24"/>
        <v>0</v>
      </c>
      <c r="H267" s="3">
        <f t="shared" si="25"/>
        <v>2.0039042534592562</v>
      </c>
      <c r="I267" s="1">
        <f t="shared" si="26"/>
        <v>0</v>
      </c>
      <c r="J267" s="1">
        <f t="shared" si="27"/>
        <v>0</v>
      </c>
      <c r="K267" s="28">
        <f t="shared" si="28"/>
        <v>0.87305432075358147</v>
      </c>
      <c r="L267" s="7">
        <f t="shared" si="29"/>
        <v>0</v>
      </c>
    </row>
    <row r="268" spans="1:12" s="48" customFormat="1">
      <c r="A268" s="80" t="s">
        <v>265</v>
      </c>
      <c r="B268" s="83">
        <v>300633</v>
      </c>
      <c r="C268" s="48" t="s">
        <v>283</v>
      </c>
      <c r="D268" s="80" t="s">
        <v>1117</v>
      </c>
      <c r="E268" s="16">
        <v>0</v>
      </c>
      <c r="F268" s="69">
        <v>0</v>
      </c>
      <c r="G268" s="2">
        <f t="shared" si="24"/>
        <v>0</v>
      </c>
      <c r="H268" s="3">
        <f t="shared" si="25"/>
        <v>2.0039042534592562</v>
      </c>
      <c r="I268" s="1">
        <f t="shared" si="26"/>
        <v>0</v>
      </c>
      <c r="J268" s="1">
        <f t="shared" si="27"/>
        <v>0</v>
      </c>
      <c r="K268" s="28">
        <f t="shared" si="28"/>
        <v>0.87305432075358147</v>
      </c>
      <c r="L268" s="7">
        <f t="shared" si="29"/>
        <v>0</v>
      </c>
    </row>
    <row r="269" spans="1:12" s="48" customFormat="1">
      <c r="A269" s="80" t="s">
        <v>265</v>
      </c>
      <c r="B269" s="82">
        <v>300634</v>
      </c>
      <c r="C269" s="48" t="s">
        <v>284</v>
      </c>
      <c r="D269" s="80" t="s">
        <v>1117</v>
      </c>
      <c r="E269" s="16">
        <v>0</v>
      </c>
      <c r="F269" s="69">
        <v>0</v>
      </c>
      <c r="G269" s="2">
        <f t="shared" si="24"/>
        <v>0</v>
      </c>
      <c r="H269" s="3">
        <f t="shared" si="25"/>
        <v>2.0039042534592562</v>
      </c>
      <c r="I269" s="1">
        <f t="shared" si="26"/>
        <v>0</v>
      </c>
      <c r="J269" s="1">
        <f t="shared" si="27"/>
        <v>0</v>
      </c>
      <c r="K269" s="28">
        <f t="shared" si="28"/>
        <v>0.87305432075358147</v>
      </c>
      <c r="L269" s="7">
        <f t="shared" si="29"/>
        <v>0</v>
      </c>
    </row>
    <row r="270" spans="1:12" s="48" customFormat="1">
      <c r="A270" s="80" t="s">
        <v>265</v>
      </c>
      <c r="B270" s="82">
        <v>300639</v>
      </c>
      <c r="C270" s="48" t="s">
        <v>285</v>
      </c>
      <c r="D270" s="80" t="s">
        <v>1117</v>
      </c>
      <c r="E270" s="16">
        <v>0</v>
      </c>
      <c r="F270" s="69">
        <v>0</v>
      </c>
      <c r="G270" s="2">
        <f t="shared" si="24"/>
        <v>0</v>
      </c>
      <c r="H270" s="3">
        <f t="shared" si="25"/>
        <v>2.0039042534592562</v>
      </c>
      <c r="I270" s="1">
        <f t="shared" si="26"/>
        <v>0</v>
      </c>
      <c r="J270" s="1">
        <f t="shared" si="27"/>
        <v>0</v>
      </c>
      <c r="K270" s="28">
        <f t="shared" si="28"/>
        <v>0.87305432075358147</v>
      </c>
      <c r="L270" s="7">
        <f t="shared" si="29"/>
        <v>0</v>
      </c>
    </row>
    <row r="271" spans="1:12" s="48" customFormat="1">
      <c r="A271" s="80" t="s">
        <v>265</v>
      </c>
      <c r="B271" s="83">
        <v>300644</v>
      </c>
      <c r="C271" s="48" t="s">
        <v>286</v>
      </c>
      <c r="D271" s="80" t="s">
        <v>1117</v>
      </c>
      <c r="E271" s="16">
        <v>0</v>
      </c>
      <c r="F271" s="69">
        <v>0</v>
      </c>
      <c r="G271" s="2">
        <f t="shared" si="24"/>
        <v>0</v>
      </c>
      <c r="H271" s="3">
        <f t="shared" si="25"/>
        <v>2.0039042534592562</v>
      </c>
      <c r="I271" s="1">
        <f t="shared" si="26"/>
        <v>0</v>
      </c>
      <c r="J271" s="1">
        <f t="shared" si="27"/>
        <v>0</v>
      </c>
      <c r="K271" s="28">
        <f t="shared" si="28"/>
        <v>0.87305432075358147</v>
      </c>
      <c r="L271" s="7">
        <f t="shared" si="29"/>
        <v>0</v>
      </c>
    </row>
    <row r="272" spans="1:12" s="48" customFormat="1">
      <c r="A272" s="80" t="s">
        <v>265</v>
      </c>
      <c r="B272" s="83">
        <v>300645</v>
      </c>
      <c r="C272" s="48" t="s">
        <v>287</v>
      </c>
      <c r="D272" s="80" t="s">
        <v>1117</v>
      </c>
      <c r="E272" s="16">
        <v>0</v>
      </c>
      <c r="F272" s="69">
        <v>0</v>
      </c>
      <c r="G272" s="2">
        <f t="shared" si="24"/>
        <v>0</v>
      </c>
      <c r="H272" s="3">
        <f t="shared" si="25"/>
        <v>2.0039042534592562</v>
      </c>
      <c r="I272" s="1">
        <f t="shared" si="26"/>
        <v>0</v>
      </c>
      <c r="J272" s="1">
        <f t="shared" si="27"/>
        <v>0</v>
      </c>
      <c r="K272" s="28">
        <f t="shared" si="28"/>
        <v>0.87305432075358147</v>
      </c>
      <c r="L272" s="7">
        <f t="shared" si="29"/>
        <v>0</v>
      </c>
    </row>
    <row r="273" spans="1:12" s="48" customFormat="1">
      <c r="A273" s="80" t="s">
        <v>265</v>
      </c>
      <c r="B273" s="82">
        <v>300650</v>
      </c>
      <c r="C273" s="48" t="s">
        <v>288</v>
      </c>
      <c r="D273" s="80" t="s">
        <v>1117</v>
      </c>
      <c r="E273" s="16">
        <v>0</v>
      </c>
      <c r="F273" s="69">
        <v>0</v>
      </c>
      <c r="G273" s="2">
        <f t="shared" si="24"/>
        <v>0</v>
      </c>
      <c r="H273" s="3">
        <f t="shared" si="25"/>
        <v>2.0039042534592562</v>
      </c>
      <c r="I273" s="1">
        <f t="shared" si="26"/>
        <v>0</v>
      </c>
      <c r="J273" s="1">
        <f t="shared" si="27"/>
        <v>0</v>
      </c>
      <c r="K273" s="28">
        <f t="shared" si="28"/>
        <v>0.87305432075358147</v>
      </c>
      <c r="L273" s="7">
        <f t="shared" si="29"/>
        <v>0</v>
      </c>
    </row>
    <row r="274" spans="1:12" s="48" customFormat="1">
      <c r="A274" s="80" t="s">
        <v>265</v>
      </c>
      <c r="B274" s="83">
        <v>300651</v>
      </c>
      <c r="C274" s="48" t="s">
        <v>63</v>
      </c>
      <c r="D274" s="80" t="s">
        <v>1117</v>
      </c>
      <c r="E274" s="16">
        <v>0</v>
      </c>
      <c r="F274" s="69">
        <v>0</v>
      </c>
      <c r="G274" s="2">
        <f t="shared" si="24"/>
        <v>0</v>
      </c>
      <c r="H274" s="3">
        <f t="shared" si="25"/>
        <v>2.0039042534592562</v>
      </c>
      <c r="I274" s="1">
        <f t="shared" si="26"/>
        <v>0</v>
      </c>
      <c r="J274" s="1">
        <f t="shared" si="27"/>
        <v>0</v>
      </c>
      <c r="K274" s="28">
        <f t="shared" si="28"/>
        <v>0.87305432075358147</v>
      </c>
      <c r="L274" s="7">
        <f t="shared" si="29"/>
        <v>0</v>
      </c>
    </row>
    <row r="275" spans="1:12" s="48" customFormat="1">
      <c r="A275" s="80" t="s">
        <v>265</v>
      </c>
      <c r="B275" s="83">
        <v>300654</v>
      </c>
      <c r="C275" s="48" t="s">
        <v>289</v>
      </c>
      <c r="D275" s="80" t="s">
        <v>1117</v>
      </c>
      <c r="E275" s="16">
        <v>0</v>
      </c>
      <c r="F275" s="69">
        <v>0</v>
      </c>
      <c r="G275" s="2">
        <f t="shared" si="24"/>
        <v>0</v>
      </c>
      <c r="H275" s="3">
        <f t="shared" si="25"/>
        <v>2.0039042534592562</v>
      </c>
      <c r="I275" s="1">
        <f t="shared" si="26"/>
        <v>0</v>
      </c>
      <c r="J275" s="1">
        <f t="shared" si="27"/>
        <v>0</v>
      </c>
      <c r="K275" s="28">
        <f t="shared" si="28"/>
        <v>0.87305432075358147</v>
      </c>
      <c r="L275" s="7">
        <f t="shared" si="29"/>
        <v>0</v>
      </c>
    </row>
    <row r="276" spans="1:12" s="48" customFormat="1">
      <c r="A276" s="80" t="s">
        <v>265</v>
      </c>
      <c r="B276" s="82">
        <v>300656</v>
      </c>
      <c r="C276" s="48" t="s">
        <v>290</v>
      </c>
      <c r="D276" s="80" t="s">
        <v>1117</v>
      </c>
      <c r="E276" s="16">
        <v>0</v>
      </c>
      <c r="F276" s="69">
        <v>0</v>
      </c>
      <c r="G276" s="2">
        <f t="shared" si="24"/>
        <v>0</v>
      </c>
      <c r="H276" s="3">
        <f t="shared" si="25"/>
        <v>2.0039042534592562</v>
      </c>
      <c r="I276" s="1">
        <f t="shared" si="26"/>
        <v>0</v>
      </c>
      <c r="J276" s="1">
        <f t="shared" si="27"/>
        <v>0</v>
      </c>
      <c r="K276" s="28">
        <f t="shared" si="28"/>
        <v>0.87305432075358147</v>
      </c>
      <c r="L276" s="7">
        <f t="shared" si="29"/>
        <v>0</v>
      </c>
    </row>
    <row r="277" spans="1:12" s="48" customFormat="1">
      <c r="A277" s="80" t="s">
        <v>265</v>
      </c>
      <c r="B277" s="83">
        <v>300658</v>
      </c>
      <c r="C277" s="48" t="s">
        <v>291</v>
      </c>
      <c r="D277" s="80" t="s">
        <v>1117</v>
      </c>
      <c r="E277" s="16">
        <v>0</v>
      </c>
      <c r="F277" s="69">
        <v>0</v>
      </c>
      <c r="G277" s="2">
        <f t="shared" si="24"/>
        <v>0</v>
      </c>
      <c r="H277" s="3">
        <f t="shared" si="25"/>
        <v>2.0039042534592562</v>
      </c>
      <c r="I277" s="1">
        <f t="shared" si="26"/>
        <v>0</v>
      </c>
      <c r="J277" s="1">
        <f t="shared" si="27"/>
        <v>0</v>
      </c>
      <c r="K277" s="28">
        <f t="shared" si="28"/>
        <v>0.87305432075358147</v>
      </c>
      <c r="L277" s="7">
        <f t="shared" si="29"/>
        <v>0</v>
      </c>
    </row>
    <row r="278" spans="1:12" s="48" customFormat="1">
      <c r="A278" s="80" t="s">
        <v>265</v>
      </c>
      <c r="B278" s="83">
        <v>300659</v>
      </c>
      <c r="C278" s="48" t="s">
        <v>292</v>
      </c>
      <c r="D278" s="80" t="s">
        <v>1117</v>
      </c>
      <c r="E278" s="16">
        <v>0</v>
      </c>
      <c r="F278" s="69">
        <v>0</v>
      </c>
      <c r="G278" s="2">
        <f t="shared" si="24"/>
        <v>0</v>
      </c>
      <c r="H278" s="3">
        <f t="shared" si="25"/>
        <v>2.0039042534592562</v>
      </c>
      <c r="I278" s="1">
        <f t="shared" si="26"/>
        <v>0</v>
      </c>
      <c r="J278" s="1">
        <f t="shared" si="27"/>
        <v>0</v>
      </c>
      <c r="K278" s="28">
        <f t="shared" si="28"/>
        <v>0.87305432075358147</v>
      </c>
      <c r="L278" s="7">
        <f t="shared" si="29"/>
        <v>0</v>
      </c>
    </row>
    <row r="279" spans="1:12" s="48" customFormat="1">
      <c r="A279" s="80" t="s">
        <v>265</v>
      </c>
      <c r="B279" s="83">
        <v>300662</v>
      </c>
      <c r="C279" s="48" t="s">
        <v>293</v>
      </c>
      <c r="D279" s="80" t="s">
        <v>1117</v>
      </c>
      <c r="E279" s="16">
        <v>0</v>
      </c>
      <c r="F279" s="69">
        <v>0</v>
      </c>
      <c r="G279" s="2">
        <f t="shared" si="24"/>
        <v>0</v>
      </c>
      <c r="H279" s="3">
        <f t="shared" si="25"/>
        <v>2.0039042534592562</v>
      </c>
      <c r="I279" s="1">
        <f t="shared" si="26"/>
        <v>0</v>
      </c>
      <c r="J279" s="1">
        <f t="shared" si="27"/>
        <v>0</v>
      </c>
      <c r="K279" s="28">
        <f t="shared" si="28"/>
        <v>0.87305432075358147</v>
      </c>
      <c r="L279" s="7">
        <f t="shared" si="29"/>
        <v>0</v>
      </c>
    </row>
    <row r="280" spans="1:12" s="48" customFormat="1">
      <c r="A280" s="80" t="s">
        <v>265</v>
      </c>
      <c r="B280" s="82">
        <v>300663</v>
      </c>
      <c r="C280" s="48" t="s">
        <v>294</v>
      </c>
      <c r="D280" s="80" t="s">
        <v>1117</v>
      </c>
      <c r="E280" s="16">
        <v>0</v>
      </c>
      <c r="F280" s="69">
        <v>0</v>
      </c>
      <c r="G280" s="2">
        <f t="shared" si="24"/>
        <v>0</v>
      </c>
      <c r="H280" s="3">
        <f t="shared" si="25"/>
        <v>2.0039042534592562</v>
      </c>
      <c r="I280" s="1">
        <f t="shared" si="26"/>
        <v>0</v>
      </c>
      <c r="J280" s="1">
        <f t="shared" si="27"/>
        <v>0</v>
      </c>
      <c r="K280" s="28">
        <f t="shared" si="28"/>
        <v>0.87305432075358147</v>
      </c>
      <c r="L280" s="7">
        <f t="shared" si="29"/>
        <v>0</v>
      </c>
    </row>
    <row r="281" spans="1:12" s="48" customFormat="1">
      <c r="A281" s="80" t="s">
        <v>265</v>
      </c>
      <c r="B281" s="82">
        <v>300664</v>
      </c>
      <c r="C281" s="48" t="s">
        <v>295</v>
      </c>
      <c r="D281" s="80" t="s">
        <v>1117</v>
      </c>
      <c r="E281" s="16">
        <v>0</v>
      </c>
      <c r="F281" s="69">
        <v>0</v>
      </c>
      <c r="G281" s="2">
        <f t="shared" si="24"/>
        <v>0</v>
      </c>
      <c r="H281" s="3">
        <f t="shared" si="25"/>
        <v>2.0039042534592562</v>
      </c>
      <c r="I281" s="1">
        <f t="shared" si="26"/>
        <v>0</v>
      </c>
      <c r="J281" s="1">
        <f t="shared" si="27"/>
        <v>0</v>
      </c>
      <c r="K281" s="28">
        <f t="shared" si="28"/>
        <v>0.87305432075358147</v>
      </c>
      <c r="L281" s="7">
        <f t="shared" si="29"/>
        <v>0</v>
      </c>
    </row>
    <row r="282" spans="1:12" s="48" customFormat="1">
      <c r="A282" s="80" t="s">
        <v>296</v>
      </c>
      <c r="B282" s="82">
        <v>310542</v>
      </c>
      <c r="C282" s="48" t="s">
        <v>297</v>
      </c>
      <c r="D282" s="80" t="s">
        <v>1117</v>
      </c>
      <c r="E282" s="16">
        <v>0</v>
      </c>
      <c r="F282" s="69">
        <v>0</v>
      </c>
      <c r="G282" s="2">
        <f t="shared" si="24"/>
        <v>0</v>
      </c>
      <c r="H282" s="3">
        <f t="shared" si="25"/>
        <v>2.0039042534592562</v>
      </c>
      <c r="I282" s="1">
        <f t="shared" si="26"/>
        <v>0</v>
      </c>
      <c r="J282" s="1">
        <f t="shared" si="27"/>
        <v>0</v>
      </c>
      <c r="K282" s="28">
        <f t="shared" si="28"/>
        <v>0.87305432075358147</v>
      </c>
      <c r="L282" s="7">
        <f t="shared" si="29"/>
        <v>0</v>
      </c>
    </row>
    <row r="283" spans="1:12" s="48" customFormat="1">
      <c r="A283" s="80" t="s">
        <v>296</v>
      </c>
      <c r="B283" s="82">
        <v>310669</v>
      </c>
      <c r="C283" s="48" t="s">
        <v>298</v>
      </c>
      <c r="D283" s="80" t="s">
        <v>1117</v>
      </c>
      <c r="E283" s="16">
        <v>0</v>
      </c>
      <c r="F283" s="69">
        <v>0</v>
      </c>
      <c r="G283" s="2">
        <f t="shared" si="24"/>
        <v>0</v>
      </c>
      <c r="H283" s="3">
        <f t="shared" si="25"/>
        <v>2.0039042534592562</v>
      </c>
      <c r="I283" s="1">
        <f t="shared" si="26"/>
        <v>0</v>
      </c>
      <c r="J283" s="1">
        <f t="shared" si="27"/>
        <v>0</v>
      </c>
      <c r="K283" s="28">
        <f t="shared" si="28"/>
        <v>0.87305432075358147</v>
      </c>
      <c r="L283" s="7">
        <f t="shared" si="29"/>
        <v>0</v>
      </c>
    </row>
    <row r="284" spans="1:12" s="48" customFormat="1">
      <c r="A284" s="80" t="s">
        <v>296</v>
      </c>
      <c r="B284" s="83">
        <v>310672</v>
      </c>
      <c r="C284" s="48" t="s">
        <v>299</v>
      </c>
      <c r="D284" s="80" t="s">
        <v>1117</v>
      </c>
      <c r="E284" s="16">
        <v>0</v>
      </c>
      <c r="F284" s="69">
        <v>0</v>
      </c>
      <c r="G284" s="2">
        <f t="shared" si="24"/>
        <v>0</v>
      </c>
      <c r="H284" s="3">
        <f t="shared" si="25"/>
        <v>2.0039042534592562</v>
      </c>
      <c r="I284" s="1">
        <f t="shared" si="26"/>
        <v>0</v>
      </c>
      <c r="J284" s="1">
        <f t="shared" si="27"/>
        <v>0</v>
      </c>
      <c r="K284" s="28">
        <f t="shared" si="28"/>
        <v>0.87305432075358147</v>
      </c>
      <c r="L284" s="7">
        <f t="shared" si="29"/>
        <v>0</v>
      </c>
    </row>
    <row r="285" spans="1:12" s="48" customFormat="1">
      <c r="A285" s="80" t="s">
        <v>296</v>
      </c>
      <c r="B285" s="82">
        <v>310675</v>
      </c>
      <c r="C285" s="48" t="s">
        <v>300</v>
      </c>
      <c r="D285" s="80" t="s">
        <v>1117</v>
      </c>
      <c r="E285" s="16">
        <v>0</v>
      </c>
      <c r="F285" s="69">
        <v>0</v>
      </c>
      <c r="G285" s="2">
        <f t="shared" si="24"/>
        <v>0</v>
      </c>
      <c r="H285" s="3">
        <f t="shared" si="25"/>
        <v>2.0039042534592562</v>
      </c>
      <c r="I285" s="1">
        <f t="shared" si="26"/>
        <v>0</v>
      </c>
      <c r="J285" s="1">
        <f t="shared" si="27"/>
        <v>0</v>
      </c>
      <c r="K285" s="28">
        <f t="shared" si="28"/>
        <v>0.87305432075358147</v>
      </c>
      <c r="L285" s="7">
        <f t="shared" si="29"/>
        <v>0</v>
      </c>
    </row>
    <row r="286" spans="1:12" s="48" customFormat="1">
      <c r="A286" s="80" t="s">
        <v>296</v>
      </c>
      <c r="B286" s="82">
        <v>310676</v>
      </c>
      <c r="C286" s="48" t="s">
        <v>301</v>
      </c>
      <c r="D286" s="80" t="s">
        <v>1117</v>
      </c>
      <c r="E286" s="16">
        <v>0</v>
      </c>
      <c r="F286" s="69">
        <v>0</v>
      </c>
      <c r="G286" s="2">
        <f t="shared" si="24"/>
        <v>0</v>
      </c>
      <c r="H286" s="3">
        <f t="shared" si="25"/>
        <v>2.0039042534592562</v>
      </c>
      <c r="I286" s="1">
        <f t="shared" si="26"/>
        <v>0</v>
      </c>
      <c r="J286" s="1">
        <f t="shared" si="27"/>
        <v>0</v>
      </c>
      <c r="K286" s="28">
        <f t="shared" si="28"/>
        <v>0.87305432075358147</v>
      </c>
      <c r="L286" s="7">
        <f t="shared" si="29"/>
        <v>0</v>
      </c>
    </row>
    <row r="287" spans="1:12" s="48" customFormat="1">
      <c r="A287" s="80" t="s">
        <v>296</v>
      </c>
      <c r="B287" s="83">
        <v>310677</v>
      </c>
      <c r="C287" s="48" t="s">
        <v>8</v>
      </c>
      <c r="D287" s="80" t="s">
        <v>1117</v>
      </c>
      <c r="E287" s="16">
        <v>0</v>
      </c>
      <c r="F287" s="69">
        <v>0</v>
      </c>
      <c r="G287" s="2">
        <f t="shared" si="24"/>
        <v>0</v>
      </c>
      <c r="H287" s="3">
        <f t="shared" si="25"/>
        <v>2.0039042534592562</v>
      </c>
      <c r="I287" s="1">
        <f t="shared" si="26"/>
        <v>0</v>
      </c>
      <c r="J287" s="1">
        <f t="shared" si="27"/>
        <v>0</v>
      </c>
      <c r="K287" s="28">
        <f t="shared" si="28"/>
        <v>0.87305432075358147</v>
      </c>
      <c r="L287" s="7">
        <f t="shared" si="29"/>
        <v>0</v>
      </c>
    </row>
    <row r="288" spans="1:12" s="48" customFormat="1">
      <c r="A288" s="80" t="s">
        <v>296</v>
      </c>
      <c r="B288" s="82">
        <v>310678</v>
      </c>
      <c r="C288" s="48" t="s">
        <v>302</v>
      </c>
      <c r="D288" s="80" t="s">
        <v>1117</v>
      </c>
      <c r="E288" s="16">
        <v>0</v>
      </c>
      <c r="F288" s="69">
        <v>0</v>
      </c>
      <c r="G288" s="2">
        <f t="shared" si="24"/>
        <v>0</v>
      </c>
      <c r="H288" s="3">
        <f t="shared" si="25"/>
        <v>2.0039042534592562</v>
      </c>
      <c r="I288" s="1">
        <f t="shared" si="26"/>
        <v>0</v>
      </c>
      <c r="J288" s="1">
        <f t="shared" si="27"/>
        <v>0</v>
      </c>
      <c r="K288" s="28">
        <f t="shared" si="28"/>
        <v>0.87305432075358147</v>
      </c>
      <c r="L288" s="7">
        <f t="shared" si="29"/>
        <v>0</v>
      </c>
    </row>
    <row r="289" spans="1:12" s="48" customFormat="1">
      <c r="A289" s="80" t="s">
        <v>296</v>
      </c>
      <c r="B289" s="82">
        <v>310679</v>
      </c>
      <c r="C289" s="48" t="s">
        <v>303</v>
      </c>
      <c r="D289" s="80" t="s">
        <v>1117</v>
      </c>
      <c r="E289" s="16">
        <v>0</v>
      </c>
      <c r="F289" s="69">
        <v>0</v>
      </c>
      <c r="G289" s="2">
        <f t="shared" si="24"/>
        <v>0</v>
      </c>
      <c r="H289" s="3">
        <f t="shared" si="25"/>
        <v>2.0039042534592562</v>
      </c>
      <c r="I289" s="1">
        <f t="shared" si="26"/>
        <v>0</v>
      </c>
      <c r="J289" s="1">
        <f t="shared" si="27"/>
        <v>0</v>
      </c>
      <c r="K289" s="28">
        <f t="shared" si="28"/>
        <v>0.87305432075358147</v>
      </c>
      <c r="L289" s="7">
        <f t="shared" si="29"/>
        <v>0</v>
      </c>
    </row>
    <row r="290" spans="1:12" s="48" customFormat="1">
      <c r="A290" s="80" t="s">
        <v>296</v>
      </c>
      <c r="B290" s="83">
        <v>310683</v>
      </c>
      <c r="C290" s="48" t="s">
        <v>304</v>
      </c>
      <c r="D290" s="80" t="s">
        <v>1117</v>
      </c>
      <c r="E290" s="16">
        <v>0</v>
      </c>
      <c r="F290" s="69">
        <v>0</v>
      </c>
      <c r="G290" s="2">
        <f t="shared" si="24"/>
        <v>0</v>
      </c>
      <c r="H290" s="3">
        <f t="shared" si="25"/>
        <v>2.0039042534592562</v>
      </c>
      <c r="I290" s="1">
        <f t="shared" si="26"/>
        <v>0</v>
      </c>
      <c r="J290" s="1">
        <f t="shared" si="27"/>
        <v>0</v>
      </c>
      <c r="K290" s="28">
        <f t="shared" si="28"/>
        <v>0.87305432075358147</v>
      </c>
      <c r="L290" s="7">
        <f t="shared" si="29"/>
        <v>0</v>
      </c>
    </row>
    <row r="291" spans="1:12" s="48" customFormat="1">
      <c r="A291" s="80" t="s">
        <v>296</v>
      </c>
      <c r="B291" s="83">
        <v>310685</v>
      </c>
      <c r="C291" s="48" t="s">
        <v>305</v>
      </c>
      <c r="D291" s="80" t="s">
        <v>1117</v>
      </c>
      <c r="E291" s="16">
        <v>0</v>
      </c>
      <c r="F291" s="69">
        <v>0</v>
      </c>
      <c r="G291" s="2">
        <f t="shared" si="24"/>
        <v>0</v>
      </c>
      <c r="H291" s="3">
        <f t="shared" si="25"/>
        <v>2.0039042534592562</v>
      </c>
      <c r="I291" s="1">
        <f t="shared" si="26"/>
        <v>0</v>
      </c>
      <c r="J291" s="1">
        <f t="shared" si="27"/>
        <v>0</v>
      </c>
      <c r="K291" s="28">
        <f t="shared" si="28"/>
        <v>0.87305432075358147</v>
      </c>
      <c r="L291" s="7">
        <f t="shared" si="29"/>
        <v>0</v>
      </c>
    </row>
    <row r="292" spans="1:12" s="48" customFormat="1">
      <c r="A292" s="80" t="s">
        <v>296</v>
      </c>
      <c r="B292" s="82">
        <v>310688</v>
      </c>
      <c r="C292" s="48" t="s">
        <v>306</v>
      </c>
      <c r="D292" s="80" t="s">
        <v>1117</v>
      </c>
      <c r="E292" s="16">
        <v>0</v>
      </c>
      <c r="F292" s="69">
        <v>0</v>
      </c>
      <c r="G292" s="2">
        <f t="shared" si="24"/>
        <v>0</v>
      </c>
      <c r="H292" s="3">
        <f t="shared" si="25"/>
        <v>2.0039042534592562</v>
      </c>
      <c r="I292" s="1">
        <f t="shared" si="26"/>
        <v>0</v>
      </c>
      <c r="J292" s="1">
        <f t="shared" si="27"/>
        <v>0</v>
      </c>
      <c r="K292" s="28">
        <f t="shared" si="28"/>
        <v>0.87305432075358147</v>
      </c>
      <c r="L292" s="7">
        <f t="shared" si="29"/>
        <v>0</v>
      </c>
    </row>
    <row r="293" spans="1:12" s="48" customFormat="1">
      <c r="A293" s="80" t="s">
        <v>296</v>
      </c>
      <c r="B293" s="82">
        <v>310691</v>
      </c>
      <c r="C293" s="48" t="s">
        <v>307</v>
      </c>
      <c r="D293" s="80" t="s">
        <v>1117</v>
      </c>
      <c r="E293" s="16">
        <v>0</v>
      </c>
      <c r="F293" s="69">
        <v>0</v>
      </c>
      <c r="G293" s="2">
        <f t="shared" si="24"/>
        <v>0</v>
      </c>
      <c r="H293" s="3">
        <f t="shared" si="25"/>
        <v>2.0039042534592562</v>
      </c>
      <c r="I293" s="1">
        <f t="shared" si="26"/>
        <v>0</v>
      </c>
      <c r="J293" s="1">
        <f t="shared" si="27"/>
        <v>0</v>
      </c>
      <c r="K293" s="28">
        <f t="shared" si="28"/>
        <v>0.87305432075358147</v>
      </c>
      <c r="L293" s="7">
        <f t="shared" si="29"/>
        <v>0</v>
      </c>
    </row>
    <row r="294" spans="1:12" s="48" customFormat="1">
      <c r="A294" s="80" t="s">
        <v>296</v>
      </c>
      <c r="B294" s="82">
        <v>310692</v>
      </c>
      <c r="C294" s="48" t="s">
        <v>308</v>
      </c>
      <c r="D294" s="80" t="s">
        <v>1117</v>
      </c>
      <c r="E294" s="16">
        <v>0</v>
      </c>
      <c r="F294" s="69">
        <v>0</v>
      </c>
      <c r="G294" s="2">
        <f t="shared" si="24"/>
        <v>0</v>
      </c>
      <c r="H294" s="3">
        <f t="shared" si="25"/>
        <v>2.0039042534592562</v>
      </c>
      <c r="I294" s="1">
        <f t="shared" si="26"/>
        <v>0</v>
      </c>
      <c r="J294" s="1">
        <f t="shared" si="27"/>
        <v>0</v>
      </c>
      <c r="K294" s="28">
        <f t="shared" si="28"/>
        <v>0.87305432075358147</v>
      </c>
      <c r="L294" s="7">
        <f t="shared" si="29"/>
        <v>0</v>
      </c>
    </row>
    <row r="295" spans="1:12" s="48" customFormat="1">
      <c r="A295" s="80" t="s">
        <v>296</v>
      </c>
      <c r="B295" s="82">
        <v>310694</v>
      </c>
      <c r="C295" s="48" t="s">
        <v>309</v>
      </c>
      <c r="D295" s="80" t="s">
        <v>1117</v>
      </c>
      <c r="E295" s="16">
        <v>0</v>
      </c>
      <c r="F295" s="69">
        <v>0</v>
      </c>
      <c r="G295" s="2">
        <f t="shared" si="24"/>
        <v>0</v>
      </c>
      <c r="H295" s="3">
        <f t="shared" si="25"/>
        <v>2.0039042534592562</v>
      </c>
      <c r="I295" s="1">
        <f t="shared" si="26"/>
        <v>0</v>
      </c>
      <c r="J295" s="1">
        <f t="shared" si="27"/>
        <v>0</v>
      </c>
      <c r="K295" s="28">
        <f t="shared" si="28"/>
        <v>0.87305432075358147</v>
      </c>
      <c r="L295" s="7">
        <f t="shared" si="29"/>
        <v>0</v>
      </c>
    </row>
    <row r="296" spans="1:12" s="48" customFormat="1">
      <c r="A296" s="80" t="s">
        <v>296</v>
      </c>
      <c r="B296" s="82">
        <v>310703</v>
      </c>
      <c r="C296" s="48" t="s">
        <v>310</v>
      </c>
      <c r="D296" s="80" t="s">
        <v>1117</v>
      </c>
      <c r="E296" s="16">
        <v>0</v>
      </c>
      <c r="F296" s="69">
        <v>0</v>
      </c>
      <c r="G296" s="2">
        <f t="shared" si="24"/>
        <v>0</v>
      </c>
      <c r="H296" s="3">
        <f t="shared" si="25"/>
        <v>2.0039042534592562</v>
      </c>
      <c r="I296" s="1">
        <f t="shared" si="26"/>
        <v>0</v>
      </c>
      <c r="J296" s="1">
        <f t="shared" si="27"/>
        <v>0</v>
      </c>
      <c r="K296" s="28">
        <f t="shared" si="28"/>
        <v>0.87305432075358147</v>
      </c>
      <c r="L296" s="7">
        <f t="shared" si="29"/>
        <v>0</v>
      </c>
    </row>
    <row r="297" spans="1:12" s="48" customFormat="1">
      <c r="A297" s="80" t="s">
        <v>296</v>
      </c>
      <c r="B297" s="82">
        <v>310704</v>
      </c>
      <c r="C297" s="48" t="s">
        <v>311</v>
      </c>
      <c r="D297" s="80" t="s">
        <v>1117</v>
      </c>
      <c r="E297" s="16">
        <v>0</v>
      </c>
      <c r="F297" s="69">
        <v>0</v>
      </c>
      <c r="G297" s="2">
        <f t="shared" si="24"/>
        <v>0</v>
      </c>
      <c r="H297" s="3">
        <f t="shared" si="25"/>
        <v>2.0039042534592562</v>
      </c>
      <c r="I297" s="1">
        <f t="shared" si="26"/>
        <v>0</v>
      </c>
      <c r="J297" s="1">
        <f t="shared" si="27"/>
        <v>0</v>
      </c>
      <c r="K297" s="28">
        <f t="shared" si="28"/>
        <v>0.87305432075358147</v>
      </c>
      <c r="L297" s="7">
        <f t="shared" si="29"/>
        <v>0</v>
      </c>
    </row>
    <row r="298" spans="1:12" s="48" customFormat="1">
      <c r="A298" s="80" t="s">
        <v>296</v>
      </c>
      <c r="B298" s="82">
        <v>310708</v>
      </c>
      <c r="C298" s="48" t="s">
        <v>312</v>
      </c>
      <c r="D298" s="80" t="s">
        <v>1117</v>
      </c>
      <c r="E298" s="16">
        <v>0</v>
      </c>
      <c r="F298" s="69">
        <v>0</v>
      </c>
      <c r="G298" s="2">
        <f t="shared" si="24"/>
        <v>0</v>
      </c>
      <c r="H298" s="3">
        <f t="shared" si="25"/>
        <v>2.0039042534592562</v>
      </c>
      <c r="I298" s="1">
        <f t="shared" si="26"/>
        <v>0</v>
      </c>
      <c r="J298" s="1">
        <f t="shared" si="27"/>
        <v>0</v>
      </c>
      <c r="K298" s="28">
        <f t="shared" si="28"/>
        <v>0.87305432075358147</v>
      </c>
      <c r="L298" s="7">
        <f t="shared" si="29"/>
        <v>0</v>
      </c>
    </row>
    <row r="299" spans="1:12" s="48" customFormat="1">
      <c r="A299" s="80" t="s">
        <v>296</v>
      </c>
      <c r="B299" s="83">
        <v>310711</v>
      </c>
      <c r="C299" s="48" t="s">
        <v>313</v>
      </c>
      <c r="D299" s="80" t="s">
        <v>1117</v>
      </c>
      <c r="E299" s="16">
        <v>0</v>
      </c>
      <c r="F299" s="69">
        <v>0</v>
      </c>
      <c r="G299" s="2">
        <f t="shared" si="24"/>
        <v>0</v>
      </c>
      <c r="H299" s="3">
        <f t="shared" si="25"/>
        <v>2.0039042534592562</v>
      </c>
      <c r="I299" s="1">
        <f t="shared" si="26"/>
        <v>0</v>
      </c>
      <c r="J299" s="1">
        <f t="shared" si="27"/>
        <v>0</v>
      </c>
      <c r="K299" s="28">
        <f t="shared" si="28"/>
        <v>0.87305432075358147</v>
      </c>
      <c r="L299" s="7">
        <f t="shared" si="29"/>
        <v>0</v>
      </c>
    </row>
    <row r="300" spans="1:12" s="48" customFormat="1">
      <c r="A300" s="80" t="s">
        <v>296</v>
      </c>
      <c r="B300" s="83">
        <v>310713</v>
      </c>
      <c r="C300" s="48" t="s">
        <v>314</v>
      </c>
      <c r="D300" s="80" t="s">
        <v>1117</v>
      </c>
      <c r="E300" s="16">
        <v>0</v>
      </c>
      <c r="F300" s="69">
        <v>0</v>
      </c>
      <c r="G300" s="2">
        <f t="shared" si="24"/>
        <v>0</v>
      </c>
      <c r="H300" s="3">
        <f t="shared" si="25"/>
        <v>2.0039042534592562</v>
      </c>
      <c r="I300" s="1">
        <f t="shared" si="26"/>
        <v>0</v>
      </c>
      <c r="J300" s="1">
        <f t="shared" si="27"/>
        <v>0</v>
      </c>
      <c r="K300" s="28">
        <f t="shared" si="28"/>
        <v>0.87305432075358147</v>
      </c>
      <c r="L300" s="7">
        <f t="shared" si="29"/>
        <v>0</v>
      </c>
    </row>
    <row r="301" spans="1:12" s="48" customFormat="1">
      <c r="A301" s="80" t="s">
        <v>296</v>
      </c>
      <c r="B301" s="82">
        <v>310714</v>
      </c>
      <c r="C301" s="48" t="s">
        <v>315</v>
      </c>
      <c r="D301" s="80" t="s">
        <v>1117</v>
      </c>
      <c r="E301" s="16">
        <v>0</v>
      </c>
      <c r="F301" s="69">
        <v>0</v>
      </c>
      <c r="G301" s="2">
        <f t="shared" si="24"/>
        <v>0</v>
      </c>
      <c r="H301" s="3">
        <f t="shared" si="25"/>
        <v>2.0039042534592562</v>
      </c>
      <c r="I301" s="1">
        <f t="shared" si="26"/>
        <v>0</v>
      </c>
      <c r="J301" s="1">
        <f t="shared" si="27"/>
        <v>0</v>
      </c>
      <c r="K301" s="28">
        <f t="shared" si="28"/>
        <v>0.87305432075358147</v>
      </c>
      <c r="L301" s="7">
        <f t="shared" si="29"/>
        <v>0</v>
      </c>
    </row>
    <row r="302" spans="1:12" s="48" customFormat="1">
      <c r="A302" s="80" t="s">
        <v>296</v>
      </c>
      <c r="B302" s="83">
        <v>310717</v>
      </c>
      <c r="C302" s="48" t="s">
        <v>316</v>
      </c>
      <c r="D302" s="80" t="s">
        <v>1117</v>
      </c>
      <c r="E302" s="16">
        <v>0</v>
      </c>
      <c r="F302" s="69">
        <v>0</v>
      </c>
      <c r="G302" s="2">
        <f t="shared" si="24"/>
        <v>0</v>
      </c>
      <c r="H302" s="3">
        <f t="shared" si="25"/>
        <v>2.0039042534592562</v>
      </c>
      <c r="I302" s="1">
        <f t="shared" si="26"/>
        <v>0</v>
      </c>
      <c r="J302" s="1">
        <f t="shared" si="27"/>
        <v>0</v>
      </c>
      <c r="K302" s="28">
        <f t="shared" si="28"/>
        <v>0.87305432075358147</v>
      </c>
      <c r="L302" s="7">
        <f t="shared" si="29"/>
        <v>0</v>
      </c>
    </row>
    <row r="303" spans="1:12" s="48" customFormat="1">
      <c r="A303" s="80" t="s">
        <v>296</v>
      </c>
      <c r="B303" s="82">
        <v>310721</v>
      </c>
      <c r="C303" s="48" t="s">
        <v>317</v>
      </c>
      <c r="D303" s="80" t="s">
        <v>1117</v>
      </c>
      <c r="E303" s="16">
        <v>0</v>
      </c>
      <c r="F303" s="69">
        <v>0</v>
      </c>
      <c r="G303" s="2">
        <f t="shared" si="24"/>
        <v>0</v>
      </c>
      <c r="H303" s="3">
        <f t="shared" si="25"/>
        <v>2.0039042534592562</v>
      </c>
      <c r="I303" s="1">
        <f t="shared" si="26"/>
        <v>0</v>
      </c>
      <c r="J303" s="1">
        <f t="shared" si="27"/>
        <v>0</v>
      </c>
      <c r="K303" s="28">
        <f t="shared" si="28"/>
        <v>0.87305432075358147</v>
      </c>
      <c r="L303" s="7">
        <f t="shared" si="29"/>
        <v>0</v>
      </c>
    </row>
    <row r="304" spans="1:12" s="48" customFormat="1">
      <c r="A304" s="80" t="s">
        <v>296</v>
      </c>
      <c r="B304" s="83">
        <v>310725</v>
      </c>
      <c r="C304" s="48" t="s">
        <v>318</v>
      </c>
      <c r="D304" s="80" t="s">
        <v>1117</v>
      </c>
      <c r="E304" s="16">
        <v>0</v>
      </c>
      <c r="F304" s="69">
        <v>0</v>
      </c>
      <c r="G304" s="2">
        <f t="shared" si="24"/>
        <v>0</v>
      </c>
      <c r="H304" s="3">
        <f t="shared" si="25"/>
        <v>2.0039042534592562</v>
      </c>
      <c r="I304" s="1">
        <f t="shared" si="26"/>
        <v>0</v>
      </c>
      <c r="J304" s="1">
        <f t="shared" si="27"/>
        <v>0</v>
      </c>
      <c r="K304" s="28">
        <f t="shared" si="28"/>
        <v>0.87305432075358147</v>
      </c>
      <c r="L304" s="7">
        <f t="shared" si="29"/>
        <v>0</v>
      </c>
    </row>
    <row r="305" spans="1:12" s="48" customFormat="1">
      <c r="A305" s="80" t="s">
        <v>296</v>
      </c>
      <c r="B305" s="83">
        <v>310726</v>
      </c>
      <c r="C305" s="48" t="s">
        <v>319</v>
      </c>
      <c r="D305" s="80" t="s">
        <v>1117</v>
      </c>
      <c r="E305" s="16">
        <v>0</v>
      </c>
      <c r="F305" s="69">
        <v>0</v>
      </c>
      <c r="G305" s="2">
        <f t="shared" si="24"/>
        <v>0</v>
      </c>
      <c r="H305" s="3">
        <f t="shared" si="25"/>
        <v>2.0039042534592562</v>
      </c>
      <c r="I305" s="1">
        <f t="shared" si="26"/>
        <v>0</v>
      </c>
      <c r="J305" s="1">
        <f t="shared" si="27"/>
        <v>0</v>
      </c>
      <c r="K305" s="28">
        <f t="shared" si="28"/>
        <v>0.87305432075358147</v>
      </c>
      <c r="L305" s="7">
        <f t="shared" si="29"/>
        <v>0</v>
      </c>
    </row>
    <row r="306" spans="1:12" s="48" customFormat="1">
      <c r="A306" s="80" t="s">
        <v>296</v>
      </c>
      <c r="B306" s="82">
        <v>310728</v>
      </c>
      <c r="C306" s="48" t="s">
        <v>320</v>
      </c>
      <c r="D306" s="80" t="s">
        <v>1117</v>
      </c>
      <c r="E306" s="16">
        <v>0</v>
      </c>
      <c r="F306" s="69">
        <v>0</v>
      </c>
      <c r="G306" s="2">
        <f t="shared" si="24"/>
        <v>0</v>
      </c>
      <c r="H306" s="3">
        <f t="shared" si="25"/>
        <v>2.0039042534592562</v>
      </c>
      <c r="I306" s="1">
        <f t="shared" si="26"/>
        <v>0</v>
      </c>
      <c r="J306" s="1">
        <f t="shared" si="27"/>
        <v>0</v>
      </c>
      <c r="K306" s="28">
        <f t="shared" si="28"/>
        <v>0.87305432075358147</v>
      </c>
      <c r="L306" s="7">
        <f t="shared" si="29"/>
        <v>0</v>
      </c>
    </row>
    <row r="307" spans="1:12" s="48" customFormat="1">
      <c r="A307" s="80" t="s">
        <v>296</v>
      </c>
      <c r="B307" s="83">
        <v>310732</v>
      </c>
      <c r="C307" s="48" t="s">
        <v>321</v>
      </c>
      <c r="D307" s="80" t="s">
        <v>1117</v>
      </c>
      <c r="E307" s="16">
        <v>0</v>
      </c>
      <c r="F307" s="69">
        <v>0</v>
      </c>
      <c r="G307" s="2">
        <f t="shared" si="24"/>
        <v>0</v>
      </c>
      <c r="H307" s="3">
        <f t="shared" si="25"/>
        <v>2.0039042534592562</v>
      </c>
      <c r="I307" s="1">
        <f t="shared" si="26"/>
        <v>0</v>
      </c>
      <c r="J307" s="1">
        <f t="shared" si="27"/>
        <v>0</v>
      </c>
      <c r="K307" s="28">
        <f t="shared" si="28"/>
        <v>0.87305432075358147</v>
      </c>
      <c r="L307" s="7">
        <f t="shared" si="29"/>
        <v>0</v>
      </c>
    </row>
    <row r="308" spans="1:12" s="48" customFormat="1">
      <c r="A308" s="80" t="s">
        <v>296</v>
      </c>
      <c r="B308" s="82">
        <v>310734</v>
      </c>
      <c r="C308" s="48" t="s">
        <v>322</v>
      </c>
      <c r="D308" s="80" t="s">
        <v>1117</v>
      </c>
      <c r="E308" s="16">
        <v>0</v>
      </c>
      <c r="F308" s="69">
        <v>0</v>
      </c>
      <c r="G308" s="2">
        <f t="shared" si="24"/>
        <v>0</v>
      </c>
      <c r="H308" s="3">
        <f t="shared" si="25"/>
        <v>2.0039042534592562</v>
      </c>
      <c r="I308" s="1">
        <f t="shared" si="26"/>
        <v>0</v>
      </c>
      <c r="J308" s="1">
        <f t="shared" si="27"/>
        <v>0</v>
      </c>
      <c r="K308" s="28">
        <f t="shared" si="28"/>
        <v>0.87305432075358147</v>
      </c>
      <c r="L308" s="7">
        <f t="shared" si="29"/>
        <v>0</v>
      </c>
    </row>
    <row r="309" spans="1:12" s="48" customFormat="1">
      <c r="A309" s="80" t="s">
        <v>296</v>
      </c>
      <c r="B309" s="83">
        <v>310735</v>
      </c>
      <c r="C309" s="48" t="s">
        <v>323</v>
      </c>
      <c r="D309" s="80" t="s">
        <v>1117</v>
      </c>
      <c r="E309" s="16">
        <v>0</v>
      </c>
      <c r="F309" s="69">
        <v>0</v>
      </c>
      <c r="G309" s="2">
        <f t="shared" si="24"/>
        <v>0</v>
      </c>
      <c r="H309" s="3">
        <f t="shared" si="25"/>
        <v>2.0039042534592562</v>
      </c>
      <c r="I309" s="1">
        <f t="shared" si="26"/>
        <v>0</v>
      </c>
      <c r="J309" s="1">
        <f t="shared" si="27"/>
        <v>0</v>
      </c>
      <c r="K309" s="28">
        <f t="shared" si="28"/>
        <v>0.87305432075358147</v>
      </c>
      <c r="L309" s="7">
        <f t="shared" si="29"/>
        <v>0</v>
      </c>
    </row>
    <row r="310" spans="1:12" s="48" customFormat="1">
      <c r="A310" s="80" t="s">
        <v>296</v>
      </c>
      <c r="B310" s="82">
        <v>310737</v>
      </c>
      <c r="C310" s="48" t="s">
        <v>324</v>
      </c>
      <c r="D310" s="80" t="s">
        <v>1117</v>
      </c>
      <c r="E310" s="16">
        <v>0</v>
      </c>
      <c r="F310" s="69">
        <v>0</v>
      </c>
      <c r="G310" s="2">
        <f t="shared" si="24"/>
        <v>0</v>
      </c>
      <c r="H310" s="3">
        <f t="shared" si="25"/>
        <v>2.0039042534592562</v>
      </c>
      <c r="I310" s="1">
        <f t="shared" si="26"/>
        <v>0</v>
      </c>
      <c r="J310" s="1">
        <f t="shared" si="27"/>
        <v>0</v>
      </c>
      <c r="K310" s="28">
        <f t="shared" si="28"/>
        <v>0.87305432075358147</v>
      </c>
      <c r="L310" s="7">
        <f t="shared" si="29"/>
        <v>0</v>
      </c>
    </row>
    <row r="311" spans="1:12" s="48" customFormat="1">
      <c r="A311" s="80" t="s">
        <v>296</v>
      </c>
      <c r="B311" s="83">
        <v>310738</v>
      </c>
      <c r="C311" s="48" t="s">
        <v>325</v>
      </c>
      <c r="D311" s="80" t="s">
        <v>1117</v>
      </c>
      <c r="E311" s="16">
        <v>0</v>
      </c>
      <c r="F311" s="69">
        <v>0</v>
      </c>
      <c r="G311" s="2">
        <f t="shared" si="24"/>
        <v>0</v>
      </c>
      <c r="H311" s="3">
        <f t="shared" si="25"/>
        <v>2.0039042534592562</v>
      </c>
      <c r="I311" s="1">
        <f t="shared" si="26"/>
        <v>0</v>
      </c>
      <c r="J311" s="1">
        <f t="shared" si="27"/>
        <v>0</v>
      </c>
      <c r="K311" s="28">
        <f t="shared" si="28"/>
        <v>0.87305432075358147</v>
      </c>
      <c r="L311" s="7">
        <f t="shared" si="29"/>
        <v>0</v>
      </c>
    </row>
    <row r="312" spans="1:12" s="48" customFormat="1">
      <c r="A312" s="80" t="s">
        <v>296</v>
      </c>
      <c r="B312" s="82">
        <v>310777</v>
      </c>
      <c r="C312" s="48" t="s">
        <v>326</v>
      </c>
      <c r="D312" s="80" t="s">
        <v>1117</v>
      </c>
      <c r="E312" s="16">
        <v>0</v>
      </c>
      <c r="F312" s="69">
        <v>0</v>
      </c>
      <c r="G312" s="2">
        <f t="shared" si="24"/>
        <v>0</v>
      </c>
      <c r="H312" s="3">
        <f t="shared" si="25"/>
        <v>2.0039042534592562</v>
      </c>
      <c r="I312" s="1">
        <f t="shared" si="26"/>
        <v>0</v>
      </c>
      <c r="J312" s="1">
        <f t="shared" si="27"/>
        <v>0</v>
      </c>
      <c r="K312" s="28">
        <f t="shared" si="28"/>
        <v>0.87305432075358147</v>
      </c>
      <c r="L312" s="7">
        <f t="shared" si="29"/>
        <v>0</v>
      </c>
    </row>
    <row r="313" spans="1:12" s="48" customFormat="1" ht="30">
      <c r="A313" s="80" t="s">
        <v>296</v>
      </c>
      <c r="B313" s="82">
        <v>310785</v>
      </c>
      <c r="C313" s="79" t="s">
        <v>327</v>
      </c>
      <c r="D313" s="80" t="s">
        <v>1117</v>
      </c>
      <c r="E313" s="16">
        <v>0</v>
      </c>
      <c r="F313" s="69">
        <v>0</v>
      </c>
      <c r="G313" s="2">
        <f t="shared" si="24"/>
        <v>0</v>
      </c>
      <c r="H313" s="3">
        <f t="shared" si="25"/>
        <v>2.0039042534592562</v>
      </c>
      <c r="I313" s="1">
        <f t="shared" si="26"/>
        <v>0</v>
      </c>
      <c r="J313" s="1">
        <f t="shared" si="27"/>
        <v>0</v>
      </c>
      <c r="K313" s="28">
        <f t="shared" si="28"/>
        <v>0.87305432075358147</v>
      </c>
      <c r="L313" s="7">
        <f t="shared" si="29"/>
        <v>0</v>
      </c>
    </row>
    <row r="314" spans="1:12" s="48" customFormat="1">
      <c r="A314" s="80" t="s">
        <v>328</v>
      </c>
      <c r="B314" s="83">
        <v>320742</v>
      </c>
      <c r="C314" s="48" t="s">
        <v>329</v>
      </c>
      <c r="D314" s="80" t="s">
        <v>1117</v>
      </c>
      <c r="E314" s="16">
        <v>0</v>
      </c>
      <c r="F314" s="69">
        <v>0</v>
      </c>
      <c r="G314" s="2">
        <f t="shared" si="24"/>
        <v>0</v>
      </c>
      <c r="H314" s="3">
        <f t="shared" si="25"/>
        <v>2.0039042534592562</v>
      </c>
      <c r="I314" s="1">
        <f t="shared" si="26"/>
        <v>0</v>
      </c>
      <c r="J314" s="1">
        <f t="shared" si="27"/>
        <v>0</v>
      </c>
      <c r="K314" s="28">
        <f t="shared" si="28"/>
        <v>0.87305432075358147</v>
      </c>
      <c r="L314" s="7">
        <f t="shared" si="29"/>
        <v>0</v>
      </c>
    </row>
    <row r="315" spans="1:12" s="48" customFormat="1">
      <c r="A315" s="80" t="s">
        <v>328</v>
      </c>
      <c r="B315" s="83">
        <v>320744</v>
      </c>
      <c r="C315" s="48" t="s">
        <v>330</v>
      </c>
      <c r="D315" s="80" t="s">
        <v>1117</v>
      </c>
      <c r="E315" s="16">
        <v>0</v>
      </c>
      <c r="F315" s="69">
        <v>0</v>
      </c>
      <c r="G315" s="2">
        <f t="shared" si="24"/>
        <v>0</v>
      </c>
      <c r="H315" s="3">
        <f t="shared" si="25"/>
        <v>2.0039042534592562</v>
      </c>
      <c r="I315" s="1">
        <f t="shared" si="26"/>
        <v>0</v>
      </c>
      <c r="J315" s="1">
        <f t="shared" si="27"/>
        <v>0</v>
      </c>
      <c r="K315" s="28">
        <f t="shared" si="28"/>
        <v>0.87305432075358147</v>
      </c>
      <c r="L315" s="7">
        <f t="shared" si="29"/>
        <v>0</v>
      </c>
    </row>
    <row r="316" spans="1:12" s="48" customFormat="1">
      <c r="A316" s="80" t="s">
        <v>328</v>
      </c>
      <c r="B316" s="82">
        <v>320751</v>
      </c>
      <c r="C316" s="48" t="s">
        <v>331</v>
      </c>
      <c r="D316" s="80" t="s">
        <v>1117</v>
      </c>
      <c r="E316" s="16">
        <v>0</v>
      </c>
      <c r="F316" s="69">
        <v>0</v>
      </c>
      <c r="G316" s="2">
        <f t="shared" si="24"/>
        <v>0</v>
      </c>
      <c r="H316" s="3">
        <f t="shared" si="25"/>
        <v>2.0039042534592562</v>
      </c>
      <c r="I316" s="1">
        <f t="shared" si="26"/>
        <v>0</v>
      </c>
      <c r="J316" s="1">
        <f t="shared" si="27"/>
        <v>0</v>
      </c>
      <c r="K316" s="28">
        <f t="shared" si="28"/>
        <v>0.87305432075358147</v>
      </c>
      <c r="L316" s="7">
        <f t="shared" si="29"/>
        <v>0</v>
      </c>
    </row>
    <row r="317" spans="1:12" s="48" customFormat="1">
      <c r="A317" s="80" t="s">
        <v>328</v>
      </c>
      <c r="B317" s="82">
        <v>320753</v>
      </c>
      <c r="C317" s="48" t="s">
        <v>332</v>
      </c>
      <c r="D317" s="80" t="s">
        <v>1117</v>
      </c>
      <c r="E317" s="16">
        <v>0</v>
      </c>
      <c r="F317" s="69">
        <v>0</v>
      </c>
      <c r="G317" s="2">
        <f t="shared" si="24"/>
        <v>0</v>
      </c>
      <c r="H317" s="3">
        <f t="shared" si="25"/>
        <v>2.0039042534592562</v>
      </c>
      <c r="I317" s="1">
        <f t="shared" si="26"/>
        <v>0</v>
      </c>
      <c r="J317" s="1">
        <f t="shared" si="27"/>
        <v>0</v>
      </c>
      <c r="K317" s="28">
        <f t="shared" si="28"/>
        <v>0.87305432075358147</v>
      </c>
      <c r="L317" s="7">
        <f t="shared" si="29"/>
        <v>0</v>
      </c>
    </row>
    <row r="318" spans="1:12" s="48" customFormat="1">
      <c r="A318" s="80" t="s">
        <v>328</v>
      </c>
      <c r="B318" s="82">
        <v>320756</v>
      </c>
      <c r="C318" s="48" t="s">
        <v>333</v>
      </c>
      <c r="D318" s="80" t="s">
        <v>1117</v>
      </c>
      <c r="E318" s="16">
        <v>0</v>
      </c>
      <c r="F318" s="69">
        <v>0</v>
      </c>
      <c r="G318" s="2">
        <f t="shared" si="24"/>
        <v>0</v>
      </c>
      <c r="H318" s="3">
        <f t="shared" si="25"/>
        <v>2.0039042534592562</v>
      </c>
      <c r="I318" s="1">
        <f t="shared" si="26"/>
        <v>0</v>
      </c>
      <c r="J318" s="1">
        <f t="shared" si="27"/>
        <v>0</v>
      </c>
      <c r="K318" s="28">
        <f t="shared" si="28"/>
        <v>0.87305432075358147</v>
      </c>
      <c r="L318" s="7">
        <f t="shared" si="29"/>
        <v>0</v>
      </c>
    </row>
    <row r="319" spans="1:12" s="48" customFormat="1">
      <c r="A319" s="80" t="s">
        <v>328</v>
      </c>
      <c r="B319" s="82">
        <v>320759</v>
      </c>
      <c r="C319" s="48" t="s">
        <v>334</v>
      </c>
      <c r="D319" s="80" t="s">
        <v>1117</v>
      </c>
      <c r="E319" s="16">
        <v>0</v>
      </c>
      <c r="F319" s="69">
        <v>0</v>
      </c>
      <c r="G319" s="2">
        <f t="shared" si="24"/>
        <v>0</v>
      </c>
      <c r="H319" s="3">
        <f t="shared" si="25"/>
        <v>2.0039042534592562</v>
      </c>
      <c r="I319" s="1">
        <f t="shared" si="26"/>
        <v>0</v>
      </c>
      <c r="J319" s="1">
        <f t="shared" si="27"/>
        <v>0</v>
      </c>
      <c r="K319" s="28">
        <f t="shared" si="28"/>
        <v>0.87305432075358147</v>
      </c>
      <c r="L319" s="7">
        <f t="shared" si="29"/>
        <v>0</v>
      </c>
    </row>
    <row r="320" spans="1:12" s="48" customFormat="1">
      <c r="A320" s="80" t="s">
        <v>328</v>
      </c>
      <c r="B320" s="82">
        <v>320771</v>
      </c>
      <c r="C320" s="48" t="s">
        <v>335</v>
      </c>
      <c r="D320" s="80" t="s">
        <v>1117</v>
      </c>
      <c r="E320" s="16">
        <v>0</v>
      </c>
      <c r="F320" s="69">
        <v>0</v>
      </c>
      <c r="G320" s="2">
        <f t="shared" si="24"/>
        <v>0</v>
      </c>
      <c r="H320" s="3">
        <f t="shared" si="25"/>
        <v>2.0039042534592562</v>
      </c>
      <c r="I320" s="1">
        <f t="shared" si="26"/>
        <v>0</v>
      </c>
      <c r="J320" s="1">
        <f t="shared" si="27"/>
        <v>0</v>
      </c>
      <c r="K320" s="28">
        <f t="shared" si="28"/>
        <v>0.87305432075358147</v>
      </c>
      <c r="L320" s="7">
        <f t="shared" si="29"/>
        <v>0</v>
      </c>
    </row>
    <row r="321" spans="1:12" s="48" customFormat="1">
      <c r="A321" s="80" t="s">
        <v>328</v>
      </c>
      <c r="B321" s="82">
        <v>320775</v>
      </c>
      <c r="C321" s="48" t="s">
        <v>336</v>
      </c>
      <c r="D321" s="80" t="s">
        <v>1117</v>
      </c>
      <c r="E321" s="16">
        <v>0</v>
      </c>
      <c r="F321" s="69">
        <v>0</v>
      </c>
      <c r="G321" s="2">
        <f t="shared" si="24"/>
        <v>0</v>
      </c>
      <c r="H321" s="3">
        <f t="shared" si="25"/>
        <v>2.0039042534592562</v>
      </c>
      <c r="I321" s="1">
        <f t="shared" si="26"/>
        <v>0</v>
      </c>
      <c r="J321" s="1">
        <f t="shared" si="27"/>
        <v>0</v>
      </c>
      <c r="K321" s="28">
        <f t="shared" si="28"/>
        <v>0.87305432075358147</v>
      </c>
      <c r="L321" s="7">
        <f t="shared" si="29"/>
        <v>0</v>
      </c>
    </row>
    <row r="322" spans="1:12" s="48" customFormat="1">
      <c r="A322" s="80" t="s">
        <v>328</v>
      </c>
      <c r="B322" s="83">
        <v>320776</v>
      </c>
      <c r="C322" s="48" t="s">
        <v>337</v>
      </c>
      <c r="D322" s="80" t="s">
        <v>1117</v>
      </c>
      <c r="E322" s="16">
        <v>0</v>
      </c>
      <c r="F322" s="69">
        <v>0</v>
      </c>
      <c r="G322" s="2">
        <f t="shared" si="24"/>
        <v>0</v>
      </c>
      <c r="H322" s="3">
        <f t="shared" si="25"/>
        <v>2.0039042534592562</v>
      </c>
      <c r="I322" s="1">
        <f t="shared" si="26"/>
        <v>0</v>
      </c>
      <c r="J322" s="1">
        <f t="shared" si="27"/>
        <v>0</v>
      </c>
      <c r="K322" s="28">
        <f t="shared" si="28"/>
        <v>0.87305432075358147</v>
      </c>
      <c r="L322" s="7">
        <f t="shared" si="29"/>
        <v>0</v>
      </c>
    </row>
    <row r="323" spans="1:12" s="48" customFormat="1">
      <c r="A323" s="80" t="s">
        <v>328</v>
      </c>
      <c r="B323" s="83">
        <v>320777</v>
      </c>
      <c r="C323" s="48" t="s">
        <v>338</v>
      </c>
      <c r="D323" s="80" t="s">
        <v>1117</v>
      </c>
      <c r="E323" s="16">
        <v>0</v>
      </c>
      <c r="F323" s="69">
        <v>0</v>
      </c>
      <c r="G323" s="2">
        <f t="shared" ref="G323:G386" si="30">IFERROR(E323/F323,0)</f>
        <v>0</v>
      </c>
      <c r="H323" s="3">
        <f t="shared" ref="H323:H386" si="31">$D$1108</f>
        <v>2.0039042534592562</v>
      </c>
      <c r="I323" s="1">
        <f t="shared" ref="I323:I386" si="32">MIN(E323,F323*H323)</f>
        <v>0</v>
      </c>
      <c r="J323" s="1">
        <f t="shared" ref="J323:J386" si="33">E323-I323</f>
        <v>0</v>
      </c>
      <c r="K323" s="28">
        <f t="shared" ref="K323:K386" si="34">$J$1106</f>
        <v>0.87305432075358147</v>
      </c>
      <c r="L323" s="7">
        <f t="shared" ref="L323:L386" si="35">K323*J323</f>
        <v>0</v>
      </c>
    </row>
    <row r="324" spans="1:12" s="48" customFormat="1">
      <c r="A324" s="80" t="s">
        <v>328</v>
      </c>
      <c r="B324" s="83">
        <v>320778</v>
      </c>
      <c r="C324" s="48" t="s">
        <v>339</v>
      </c>
      <c r="D324" s="80" t="s">
        <v>1117</v>
      </c>
      <c r="E324" s="16">
        <v>0</v>
      </c>
      <c r="F324" s="69">
        <v>0</v>
      </c>
      <c r="G324" s="2">
        <f t="shared" si="30"/>
        <v>0</v>
      </c>
      <c r="H324" s="3">
        <f t="shared" si="31"/>
        <v>2.0039042534592562</v>
      </c>
      <c r="I324" s="1">
        <f t="shared" si="32"/>
        <v>0</v>
      </c>
      <c r="J324" s="1">
        <f t="shared" si="33"/>
        <v>0</v>
      </c>
      <c r="K324" s="28">
        <f t="shared" si="34"/>
        <v>0.87305432075358147</v>
      </c>
      <c r="L324" s="7">
        <f t="shared" si="35"/>
        <v>0</v>
      </c>
    </row>
    <row r="325" spans="1:12" s="48" customFormat="1">
      <c r="A325" s="80" t="s">
        <v>328</v>
      </c>
      <c r="B325" s="82">
        <v>320783</v>
      </c>
      <c r="C325" s="48" t="s">
        <v>340</v>
      </c>
      <c r="D325" s="80" t="s">
        <v>1117</v>
      </c>
      <c r="E325" s="16">
        <v>0</v>
      </c>
      <c r="F325" s="69">
        <v>0</v>
      </c>
      <c r="G325" s="2">
        <f t="shared" si="30"/>
        <v>0</v>
      </c>
      <c r="H325" s="3">
        <f t="shared" si="31"/>
        <v>2.0039042534592562</v>
      </c>
      <c r="I325" s="1">
        <f t="shared" si="32"/>
        <v>0</v>
      </c>
      <c r="J325" s="1">
        <f t="shared" si="33"/>
        <v>0</v>
      </c>
      <c r="K325" s="28">
        <f t="shared" si="34"/>
        <v>0.87305432075358147</v>
      </c>
      <c r="L325" s="7">
        <f t="shared" si="35"/>
        <v>0</v>
      </c>
    </row>
    <row r="326" spans="1:12" s="48" customFormat="1">
      <c r="A326" s="80" t="s">
        <v>328</v>
      </c>
      <c r="B326" s="83">
        <v>320788</v>
      </c>
      <c r="C326" s="48" t="s">
        <v>341</v>
      </c>
      <c r="D326" s="80" t="s">
        <v>1117</v>
      </c>
      <c r="E326" s="16">
        <v>0</v>
      </c>
      <c r="F326" s="69">
        <v>0</v>
      </c>
      <c r="G326" s="2">
        <f t="shared" si="30"/>
        <v>0</v>
      </c>
      <c r="H326" s="3">
        <f t="shared" si="31"/>
        <v>2.0039042534592562</v>
      </c>
      <c r="I326" s="1">
        <f t="shared" si="32"/>
        <v>0</v>
      </c>
      <c r="J326" s="1">
        <f t="shared" si="33"/>
        <v>0</v>
      </c>
      <c r="K326" s="28">
        <f t="shared" si="34"/>
        <v>0.87305432075358147</v>
      </c>
      <c r="L326" s="7">
        <f t="shared" si="35"/>
        <v>0</v>
      </c>
    </row>
    <row r="327" spans="1:12" s="48" customFormat="1">
      <c r="A327" s="80" t="s">
        <v>328</v>
      </c>
      <c r="B327" s="82">
        <v>320790</v>
      </c>
      <c r="C327" s="48" t="s">
        <v>342</v>
      </c>
      <c r="D327" s="80" t="s">
        <v>1117</v>
      </c>
      <c r="E327" s="16">
        <v>0</v>
      </c>
      <c r="F327" s="69">
        <v>0</v>
      </c>
      <c r="G327" s="2">
        <f t="shared" si="30"/>
        <v>0</v>
      </c>
      <c r="H327" s="3">
        <f t="shared" si="31"/>
        <v>2.0039042534592562</v>
      </c>
      <c r="I327" s="1">
        <f t="shared" si="32"/>
        <v>0</v>
      </c>
      <c r="J327" s="1">
        <f t="shared" si="33"/>
        <v>0</v>
      </c>
      <c r="K327" s="28">
        <f t="shared" si="34"/>
        <v>0.87305432075358147</v>
      </c>
      <c r="L327" s="7">
        <f t="shared" si="35"/>
        <v>0</v>
      </c>
    </row>
    <row r="328" spans="1:12" s="48" customFormat="1">
      <c r="A328" s="80" t="s">
        <v>328</v>
      </c>
      <c r="B328" s="82">
        <v>320792</v>
      </c>
      <c r="C328" s="48" t="s">
        <v>343</v>
      </c>
      <c r="D328" s="80" t="s">
        <v>1117</v>
      </c>
      <c r="E328" s="16">
        <v>0</v>
      </c>
      <c r="F328" s="69">
        <v>0</v>
      </c>
      <c r="G328" s="2">
        <f t="shared" si="30"/>
        <v>0</v>
      </c>
      <c r="H328" s="3">
        <f t="shared" si="31"/>
        <v>2.0039042534592562</v>
      </c>
      <c r="I328" s="1">
        <f t="shared" si="32"/>
        <v>0</v>
      </c>
      <c r="J328" s="1">
        <f t="shared" si="33"/>
        <v>0</v>
      </c>
      <c r="K328" s="28">
        <f t="shared" si="34"/>
        <v>0.87305432075358147</v>
      </c>
      <c r="L328" s="7">
        <f t="shared" si="35"/>
        <v>0</v>
      </c>
    </row>
    <row r="329" spans="1:12" s="48" customFormat="1">
      <c r="A329" s="80" t="s">
        <v>328</v>
      </c>
      <c r="B329" s="82">
        <v>320796</v>
      </c>
      <c r="C329" s="48" t="s">
        <v>344</v>
      </c>
      <c r="D329" s="80" t="s">
        <v>1117</v>
      </c>
      <c r="E329" s="16">
        <v>0</v>
      </c>
      <c r="F329" s="69">
        <v>0</v>
      </c>
      <c r="G329" s="2">
        <f t="shared" si="30"/>
        <v>0</v>
      </c>
      <c r="H329" s="3">
        <f t="shared" si="31"/>
        <v>2.0039042534592562</v>
      </c>
      <c r="I329" s="1">
        <f t="shared" si="32"/>
        <v>0</v>
      </c>
      <c r="J329" s="1">
        <f t="shared" si="33"/>
        <v>0</v>
      </c>
      <c r="K329" s="28">
        <f t="shared" si="34"/>
        <v>0.87305432075358147</v>
      </c>
      <c r="L329" s="7">
        <f t="shared" si="35"/>
        <v>0</v>
      </c>
    </row>
    <row r="330" spans="1:12" s="48" customFormat="1">
      <c r="A330" s="80" t="s">
        <v>328</v>
      </c>
      <c r="B330" s="82">
        <v>320797</v>
      </c>
      <c r="C330" s="48" t="s">
        <v>345</v>
      </c>
      <c r="D330" s="80" t="s">
        <v>1117</v>
      </c>
      <c r="E330" s="16">
        <v>0</v>
      </c>
      <c r="F330" s="69">
        <v>0</v>
      </c>
      <c r="G330" s="2">
        <f t="shared" si="30"/>
        <v>0</v>
      </c>
      <c r="H330" s="3">
        <f t="shared" si="31"/>
        <v>2.0039042534592562</v>
      </c>
      <c r="I330" s="1">
        <f t="shared" si="32"/>
        <v>0</v>
      </c>
      <c r="J330" s="1">
        <f t="shared" si="33"/>
        <v>0</v>
      </c>
      <c r="K330" s="28">
        <f t="shared" si="34"/>
        <v>0.87305432075358147</v>
      </c>
      <c r="L330" s="7">
        <f t="shared" si="35"/>
        <v>0</v>
      </c>
    </row>
    <row r="331" spans="1:12" s="48" customFormat="1">
      <c r="A331" s="80" t="s">
        <v>328</v>
      </c>
      <c r="B331" s="82">
        <v>320800</v>
      </c>
      <c r="C331" s="48" t="s">
        <v>346</v>
      </c>
      <c r="D331" s="80" t="s">
        <v>1117</v>
      </c>
      <c r="E331" s="16">
        <v>0</v>
      </c>
      <c r="F331" s="69">
        <v>0</v>
      </c>
      <c r="G331" s="2">
        <f t="shared" si="30"/>
        <v>0</v>
      </c>
      <c r="H331" s="3">
        <f t="shared" si="31"/>
        <v>2.0039042534592562</v>
      </c>
      <c r="I331" s="1">
        <f t="shared" si="32"/>
        <v>0</v>
      </c>
      <c r="J331" s="1">
        <f t="shared" si="33"/>
        <v>0</v>
      </c>
      <c r="K331" s="28">
        <f t="shared" si="34"/>
        <v>0.87305432075358147</v>
      </c>
      <c r="L331" s="7">
        <f t="shared" si="35"/>
        <v>0</v>
      </c>
    </row>
    <row r="332" spans="1:12" s="48" customFormat="1">
      <c r="A332" s="80" t="s">
        <v>328</v>
      </c>
      <c r="B332" s="82">
        <v>320807</v>
      </c>
      <c r="C332" s="48" t="s">
        <v>347</v>
      </c>
      <c r="D332" s="80" t="s">
        <v>1117</v>
      </c>
      <c r="E332" s="16">
        <v>0</v>
      </c>
      <c r="F332" s="69">
        <v>0</v>
      </c>
      <c r="G332" s="2">
        <f t="shared" si="30"/>
        <v>0</v>
      </c>
      <c r="H332" s="3">
        <f t="shared" si="31"/>
        <v>2.0039042534592562</v>
      </c>
      <c r="I332" s="1">
        <f t="shared" si="32"/>
        <v>0</v>
      </c>
      <c r="J332" s="1">
        <f t="shared" si="33"/>
        <v>0</v>
      </c>
      <c r="K332" s="28">
        <f t="shared" si="34"/>
        <v>0.87305432075358147</v>
      </c>
      <c r="L332" s="7">
        <f t="shared" si="35"/>
        <v>0</v>
      </c>
    </row>
    <row r="333" spans="1:12" s="48" customFormat="1">
      <c r="A333" s="80" t="s">
        <v>328</v>
      </c>
      <c r="B333" s="83">
        <v>320809</v>
      </c>
      <c r="C333" s="48" t="s">
        <v>348</v>
      </c>
      <c r="D333" s="80" t="s">
        <v>1117</v>
      </c>
      <c r="E333" s="16">
        <v>0</v>
      </c>
      <c r="F333" s="69">
        <v>0</v>
      </c>
      <c r="G333" s="2">
        <f t="shared" si="30"/>
        <v>0</v>
      </c>
      <c r="H333" s="3">
        <f t="shared" si="31"/>
        <v>2.0039042534592562</v>
      </c>
      <c r="I333" s="1">
        <f t="shared" si="32"/>
        <v>0</v>
      </c>
      <c r="J333" s="1">
        <f t="shared" si="33"/>
        <v>0</v>
      </c>
      <c r="K333" s="28">
        <f t="shared" si="34"/>
        <v>0.87305432075358147</v>
      </c>
      <c r="L333" s="7">
        <f t="shared" si="35"/>
        <v>0</v>
      </c>
    </row>
    <row r="334" spans="1:12" s="48" customFormat="1">
      <c r="A334" s="80" t="s">
        <v>328</v>
      </c>
      <c r="B334" s="82">
        <v>320813</v>
      </c>
      <c r="C334" s="48" t="s">
        <v>349</v>
      </c>
      <c r="D334" s="80" t="s">
        <v>1117</v>
      </c>
      <c r="E334" s="16">
        <v>0</v>
      </c>
      <c r="F334" s="69">
        <v>0</v>
      </c>
      <c r="G334" s="2">
        <f t="shared" si="30"/>
        <v>0</v>
      </c>
      <c r="H334" s="3">
        <f t="shared" si="31"/>
        <v>2.0039042534592562</v>
      </c>
      <c r="I334" s="1">
        <f t="shared" si="32"/>
        <v>0</v>
      </c>
      <c r="J334" s="1">
        <f t="shared" si="33"/>
        <v>0</v>
      </c>
      <c r="K334" s="28">
        <f t="shared" si="34"/>
        <v>0.87305432075358147</v>
      </c>
      <c r="L334" s="7">
        <f t="shared" si="35"/>
        <v>0</v>
      </c>
    </row>
    <row r="335" spans="1:12" s="48" customFormat="1">
      <c r="A335" s="80" t="s">
        <v>328</v>
      </c>
      <c r="B335" s="82">
        <v>320815</v>
      </c>
      <c r="C335" s="48" t="s">
        <v>350</v>
      </c>
      <c r="D335" s="80" t="s">
        <v>1117</v>
      </c>
      <c r="E335" s="16">
        <v>0</v>
      </c>
      <c r="F335" s="69">
        <v>0</v>
      </c>
      <c r="G335" s="2">
        <f t="shared" si="30"/>
        <v>0</v>
      </c>
      <c r="H335" s="3">
        <f t="shared" si="31"/>
        <v>2.0039042534592562</v>
      </c>
      <c r="I335" s="1">
        <f t="shared" si="32"/>
        <v>0</v>
      </c>
      <c r="J335" s="1">
        <f t="shared" si="33"/>
        <v>0</v>
      </c>
      <c r="K335" s="28">
        <f t="shared" si="34"/>
        <v>0.87305432075358147</v>
      </c>
      <c r="L335" s="7">
        <f t="shared" si="35"/>
        <v>0</v>
      </c>
    </row>
    <row r="336" spans="1:12" s="48" customFormat="1">
      <c r="A336" s="80" t="s">
        <v>328</v>
      </c>
      <c r="B336" s="83">
        <v>320816</v>
      </c>
      <c r="C336" s="48" t="s">
        <v>351</v>
      </c>
      <c r="D336" s="80" t="s">
        <v>1117</v>
      </c>
      <c r="E336" s="16">
        <v>0</v>
      </c>
      <c r="F336" s="69">
        <v>0</v>
      </c>
      <c r="G336" s="2">
        <f t="shared" si="30"/>
        <v>0</v>
      </c>
      <c r="H336" s="3">
        <f t="shared" si="31"/>
        <v>2.0039042534592562</v>
      </c>
      <c r="I336" s="1">
        <f t="shared" si="32"/>
        <v>0</v>
      </c>
      <c r="J336" s="1">
        <f t="shared" si="33"/>
        <v>0</v>
      </c>
      <c r="K336" s="28">
        <f t="shared" si="34"/>
        <v>0.87305432075358147</v>
      </c>
      <c r="L336" s="7">
        <f t="shared" si="35"/>
        <v>0</v>
      </c>
    </row>
    <row r="337" spans="1:12" s="48" customFormat="1">
      <c r="A337" s="80" t="s">
        <v>328</v>
      </c>
      <c r="B337" s="82">
        <v>320818</v>
      </c>
      <c r="C337" s="48" t="s">
        <v>244</v>
      </c>
      <c r="D337" s="80" t="s">
        <v>1117</v>
      </c>
      <c r="E337" s="16">
        <v>0</v>
      </c>
      <c r="F337" s="69">
        <v>0</v>
      </c>
      <c r="G337" s="2">
        <f t="shared" si="30"/>
        <v>0</v>
      </c>
      <c r="H337" s="3">
        <f t="shared" si="31"/>
        <v>2.0039042534592562</v>
      </c>
      <c r="I337" s="1">
        <f t="shared" si="32"/>
        <v>0</v>
      </c>
      <c r="J337" s="1">
        <f t="shared" si="33"/>
        <v>0</v>
      </c>
      <c r="K337" s="28">
        <f t="shared" si="34"/>
        <v>0.87305432075358147</v>
      </c>
      <c r="L337" s="7">
        <f t="shared" si="35"/>
        <v>0</v>
      </c>
    </row>
    <row r="338" spans="1:12" s="48" customFormat="1">
      <c r="A338" s="80" t="s">
        <v>328</v>
      </c>
      <c r="B338" s="82">
        <v>320819</v>
      </c>
      <c r="C338" s="48" t="s">
        <v>352</v>
      </c>
      <c r="D338" s="80" t="s">
        <v>1117</v>
      </c>
      <c r="E338" s="16">
        <v>0</v>
      </c>
      <c r="F338" s="69">
        <v>0</v>
      </c>
      <c r="G338" s="2">
        <f t="shared" si="30"/>
        <v>0</v>
      </c>
      <c r="H338" s="3">
        <f t="shared" si="31"/>
        <v>2.0039042534592562</v>
      </c>
      <c r="I338" s="1">
        <f t="shared" si="32"/>
        <v>0</v>
      </c>
      <c r="J338" s="1">
        <f t="shared" si="33"/>
        <v>0</v>
      </c>
      <c r="K338" s="28">
        <f t="shared" si="34"/>
        <v>0.87305432075358147</v>
      </c>
      <c r="L338" s="7">
        <f t="shared" si="35"/>
        <v>0</v>
      </c>
    </row>
    <row r="339" spans="1:12" s="48" customFormat="1">
      <c r="A339" s="80" t="s">
        <v>328</v>
      </c>
      <c r="B339" s="82">
        <v>320825</v>
      </c>
      <c r="C339" s="48" t="s">
        <v>353</v>
      </c>
      <c r="D339" s="80" t="s">
        <v>1117</v>
      </c>
      <c r="E339" s="16">
        <v>0</v>
      </c>
      <c r="F339" s="69">
        <v>0</v>
      </c>
      <c r="G339" s="2">
        <f t="shared" si="30"/>
        <v>0</v>
      </c>
      <c r="H339" s="3">
        <f t="shared" si="31"/>
        <v>2.0039042534592562</v>
      </c>
      <c r="I339" s="1">
        <f t="shared" si="32"/>
        <v>0</v>
      </c>
      <c r="J339" s="1">
        <f t="shared" si="33"/>
        <v>0</v>
      </c>
      <c r="K339" s="28">
        <f t="shared" si="34"/>
        <v>0.87305432075358147</v>
      </c>
      <c r="L339" s="7">
        <f t="shared" si="35"/>
        <v>0</v>
      </c>
    </row>
    <row r="340" spans="1:12" s="48" customFormat="1">
      <c r="A340" s="80" t="s">
        <v>328</v>
      </c>
      <c r="B340" s="82">
        <v>320826</v>
      </c>
      <c r="C340" s="48" t="s">
        <v>354</v>
      </c>
      <c r="D340" s="80" t="s">
        <v>1117</v>
      </c>
      <c r="E340" s="16">
        <v>0</v>
      </c>
      <c r="F340" s="69">
        <v>0</v>
      </c>
      <c r="G340" s="2">
        <f t="shared" si="30"/>
        <v>0</v>
      </c>
      <c r="H340" s="3">
        <f t="shared" si="31"/>
        <v>2.0039042534592562</v>
      </c>
      <c r="I340" s="1">
        <f t="shared" si="32"/>
        <v>0</v>
      </c>
      <c r="J340" s="1">
        <f t="shared" si="33"/>
        <v>0</v>
      </c>
      <c r="K340" s="28">
        <f t="shared" si="34"/>
        <v>0.87305432075358147</v>
      </c>
      <c r="L340" s="7">
        <f t="shared" si="35"/>
        <v>0</v>
      </c>
    </row>
    <row r="341" spans="1:12" s="48" customFormat="1">
      <c r="A341" s="80" t="s">
        <v>328</v>
      </c>
      <c r="B341" s="82">
        <v>320827</v>
      </c>
      <c r="C341" s="48" t="s">
        <v>355</v>
      </c>
      <c r="D341" s="80" t="s">
        <v>1117</v>
      </c>
      <c r="E341" s="16">
        <v>0</v>
      </c>
      <c r="F341" s="69">
        <v>0</v>
      </c>
      <c r="G341" s="2">
        <f t="shared" si="30"/>
        <v>0</v>
      </c>
      <c r="H341" s="3">
        <f t="shared" si="31"/>
        <v>2.0039042534592562</v>
      </c>
      <c r="I341" s="1">
        <f t="shared" si="32"/>
        <v>0</v>
      </c>
      <c r="J341" s="1">
        <f t="shared" si="33"/>
        <v>0</v>
      </c>
      <c r="K341" s="28">
        <f t="shared" si="34"/>
        <v>0.87305432075358147</v>
      </c>
      <c r="L341" s="7">
        <f t="shared" si="35"/>
        <v>0</v>
      </c>
    </row>
    <row r="342" spans="1:12" s="48" customFormat="1">
      <c r="A342" s="80" t="s">
        <v>328</v>
      </c>
      <c r="B342" s="83">
        <v>320829</v>
      </c>
      <c r="C342" s="48" t="s">
        <v>356</v>
      </c>
      <c r="D342" s="80" t="s">
        <v>1117</v>
      </c>
      <c r="E342" s="16">
        <v>0</v>
      </c>
      <c r="F342" s="69">
        <v>0</v>
      </c>
      <c r="G342" s="2">
        <f t="shared" si="30"/>
        <v>0</v>
      </c>
      <c r="H342" s="3">
        <f t="shared" si="31"/>
        <v>2.0039042534592562</v>
      </c>
      <c r="I342" s="1">
        <f t="shared" si="32"/>
        <v>0</v>
      </c>
      <c r="J342" s="1">
        <f t="shared" si="33"/>
        <v>0</v>
      </c>
      <c r="K342" s="28">
        <f t="shared" si="34"/>
        <v>0.87305432075358147</v>
      </c>
      <c r="L342" s="7">
        <f t="shared" si="35"/>
        <v>0</v>
      </c>
    </row>
    <row r="343" spans="1:12" s="48" customFormat="1">
      <c r="A343" s="80" t="s">
        <v>328</v>
      </c>
      <c r="B343" s="83">
        <v>320830</v>
      </c>
      <c r="C343" s="48" t="s">
        <v>357</v>
      </c>
      <c r="D343" s="80" t="s">
        <v>1117</v>
      </c>
      <c r="E343" s="16">
        <v>0</v>
      </c>
      <c r="F343" s="69">
        <v>0</v>
      </c>
      <c r="G343" s="2">
        <f t="shared" si="30"/>
        <v>0</v>
      </c>
      <c r="H343" s="3">
        <f t="shared" si="31"/>
        <v>2.0039042534592562</v>
      </c>
      <c r="I343" s="1">
        <f t="shared" si="32"/>
        <v>0</v>
      </c>
      <c r="J343" s="1">
        <f t="shared" si="33"/>
        <v>0</v>
      </c>
      <c r="K343" s="28">
        <f t="shared" si="34"/>
        <v>0.87305432075358147</v>
      </c>
      <c r="L343" s="7">
        <f t="shared" si="35"/>
        <v>0</v>
      </c>
    </row>
    <row r="344" spans="1:12" s="48" customFormat="1">
      <c r="A344" s="80" t="s">
        <v>328</v>
      </c>
      <c r="B344" s="82">
        <v>320834</v>
      </c>
      <c r="C344" s="48" t="s">
        <v>358</v>
      </c>
      <c r="D344" s="80" t="s">
        <v>1117</v>
      </c>
      <c r="E344" s="16">
        <v>0</v>
      </c>
      <c r="F344" s="69">
        <v>0</v>
      </c>
      <c r="G344" s="2">
        <f t="shared" si="30"/>
        <v>0</v>
      </c>
      <c r="H344" s="3">
        <f t="shared" si="31"/>
        <v>2.0039042534592562</v>
      </c>
      <c r="I344" s="1">
        <f t="shared" si="32"/>
        <v>0</v>
      </c>
      <c r="J344" s="1">
        <f t="shared" si="33"/>
        <v>0</v>
      </c>
      <c r="K344" s="28">
        <f t="shared" si="34"/>
        <v>0.87305432075358147</v>
      </c>
      <c r="L344" s="7">
        <f t="shared" si="35"/>
        <v>0</v>
      </c>
    </row>
    <row r="345" spans="1:12" s="48" customFormat="1">
      <c r="A345" s="80" t="s">
        <v>328</v>
      </c>
      <c r="B345" s="83">
        <v>320837</v>
      </c>
      <c r="C345" s="48" t="s">
        <v>359</v>
      </c>
      <c r="D345" s="80" t="s">
        <v>1117</v>
      </c>
      <c r="E345" s="16">
        <v>0</v>
      </c>
      <c r="F345" s="69">
        <v>0</v>
      </c>
      <c r="G345" s="2">
        <f t="shared" si="30"/>
        <v>0</v>
      </c>
      <c r="H345" s="3">
        <f t="shared" si="31"/>
        <v>2.0039042534592562</v>
      </c>
      <c r="I345" s="1">
        <f t="shared" si="32"/>
        <v>0</v>
      </c>
      <c r="J345" s="1">
        <f t="shared" si="33"/>
        <v>0</v>
      </c>
      <c r="K345" s="28">
        <f t="shared" si="34"/>
        <v>0.87305432075358147</v>
      </c>
      <c r="L345" s="7">
        <f t="shared" si="35"/>
        <v>0</v>
      </c>
    </row>
    <row r="346" spans="1:12" s="48" customFormat="1">
      <c r="A346" s="80" t="s">
        <v>328</v>
      </c>
      <c r="B346" s="82">
        <v>320839</v>
      </c>
      <c r="C346" s="48" t="s">
        <v>360</v>
      </c>
      <c r="D346" s="80" t="s">
        <v>1117</v>
      </c>
      <c r="E346" s="16">
        <v>0</v>
      </c>
      <c r="F346" s="69">
        <v>0</v>
      </c>
      <c r="G346" s="2">
        <f t="shared" si="30"/>
        <v>0</v>
      </c>
      <c r="H346" s="3">
        <f t="shared" si="31"/>
        <v>2.0039042534592562</v>
      </c>
      <c r="I346" s="1">
        <f t="shared" si="32"/>
        <v>0</v>
      </c>
      <c r="J346" s="1">
        <f t="shared" si="33"/>
        <v>0</v>
      </c>
      <c r="K346" s="28">
        <f t="shared" si="34"/>
        <v>0.87305432075358147</v>
      </c>
      <c r="L346" s="7">
        <f t="shared" si="35"/>
        <v>0</v>
      </c>
    </row>
    <row r="347" spans="1:12" s="48" customFormat="1">
      <c r="A347" s="80" t="s">
        <v>361</v>
      </c>
      <c r="B347" s="83">
        <v>330842</v>
      </c>
      <c r="C347" s="48" t="s">
        <v>362</v>
      </c>
      <c r="D347" s="80" t="s">
        <v>1117</v>
      </c>
      <c r="E347" s="16">
        <v>0</v>
      </c>
      <c r="F347" s="69">
        <v>0</v>
      </c>
      <c r="G347" s="2">
        <f t="shared" si="30"/>
        <v>0</v>
      </c>
      <c r="H347" s="3">
        <f t="shared" si="31"/>
        <v>2.0039042534592562</v>
      </c>
      <c r="I347" s="1">
        <f t="shared" si="32"/>
        <v>0</v>
      </c>
      <c r="J347" s="1">
        <f t="shared" si="33"/>
        <v>0</v>
      </c>
      <c r="K347" s="28">
        <f t="shared" si="34"/>
        <v>0.87305432075358147</v>
      </c>
      <c r="L347" s="7">
        <f t="shared" si="35"/>
        <v>0</v>
      </c>
    </row>
    <row r="348" spans="1:12" s="48" customFormat="1">
      <c r="A348" s="80" t="s">
        <v>361</v>
      </c>
      <c r="B348" s="82">
        <v>330843</v>
      </c>
      <c r="C348" s="48" t="s">
        <v>363</v>
      </c>
      <c r="D348" s="80" t="s">
        <v>1117</v>
      </c>
      <c r="E348" s="16">
        <v>0</v>
      </c>
      <c r="F348" s="69">
        <v>0</v>
      </c>
      <c r="G348" s="2">
        <f t="shared" si="30"/>
        <v>0</v>
      </c>
      <c r="H348" s="3">
        <f t="shared" si="31"/>
        <v>2.0039042534592562</v>
      </c>
      <c r="I348" s="1">
        <f t="shared" si="32"/>
        <v>0</v>
      </c>
      <c r="J348" s="1">
        <f t="shared" si="33"/>
        <v>0</v>
      </c>
      <c r="K348" s="28">
        <f t="shared" si="34"/>
        <v>0.87305432075358147</v>
      </c>
      <c r="L348" s="7">
        <f t="shared" si="35"/>
        <v>0</v>
      </c>
    </row>
    <row r="349" spans="1:12" s="48" customFormat="1">
      <c r="A349" s="80" t="s">
        <v>361</v>
      </c>
      <c r="B349" s="83">
        <v>330844</v>
      </c>
      <c r="C349" s="48" t="s">
        <v>364</v>
      </c>
      <c r="D349" s="80" t="s">
        <v>1117</v>
      </c>
      <c r="E349" s="16">
        <v>0</v>
      </c>
      <c r="F349" s="69">
        <v>0</v>
      </c>
      <c r="G349" s="2">
        <f t="shared" si="30"/>
        <v>0</v>
      </c>
      <c r="H349" s="3">
        <f t="shared" si="31"/>
        <v>2.0039042534592562</v>
      </c>
      <c r="I349" s="1">
        <f t="shared" si="32"/>
        <v>0</v>
      </c>
      <c r="J349" s="1">
        <f t="shared" si="33"/>
        <v>0</v>
      </c>
      <c r="K349" s="28">
        <f t="shared" si="34"/>
        <v>0.87305432075358147</v>
      </c>
      <c r="L349" s="7">
        <f t="shared" si="35"/>
        <v>0</v>
      </c>
    </row>
    <row r="350" spans="1:12" s="48" customFormat="1">
      <c r="A350" s="80" t="s">
        <v>361</v>
      </c>
      <c r="B350" s="82">
        <v>330846</v>
      </c>
      <c r="C350" s="48" t="s">
        <v>365</v>
      </c>
      <c r="D350" s="80" t="s">
        <v>1117</v>
      </c>
      <c r="E350" s="16">
        <v>0</v>
      </c>
      <c r="F350" s="69">
        <v>0</v>
      </c>
      <c r="G350" s="2">
        <f t="shared" si="30"/>
        <v>0</v>
      </c>
      <c r="H350" s="3">
        <f t="shared" si="31"/>
        <v>2.0039042534592562</v>
      </c>
      <c r="I350" s="1">
        <f t="shared" si="32"/>
        <v>0</v>
      </c>
      <c r="J350" s="1">
        <f t="shared" si="33"/>
        <v>0</v>
      </c>
      <c r="K350" s="28">
        <f t="shared" si="34"/>
        <v>0.87305432075358147</v>
      </c>
      <c r="L350" s="7">
        <f t="shared" si="35"/>
        <v>0</v>
      </c>
    </row>
    <row r="351" spans="1:12" s="48" customFormat="1">
      <c r="A351" s="80" t="s">
        <v>361</v>
      </c>
      <c r="B351" s="82">
        <v>330847</v>
      </c>
      <c r="C351" s="48" t="s">
        <v>366</v>
      </c>
      <c r="D351" s="80" t="s">
        <v>1117</v>
      </c>
      <c r="E351" s="16">
        <v>0</v>
      </c>
      <c r="F351" s="69">
        <v>0</v>
      </c>
      <c r="G351" s="2">
        <f t="shared" si="30"/>
        <v>0</v>
      </c>
      <c r="H351" s="3">
        <f t="shared" si="31"/>
        <v>2.0039042534592562</v>
      </c>
      <c r="I351" s="1">
        <f t="shared" si="32"/>
        <v>0</v>
      </c>
      <c r="J351" s="1">
        <f t="shared" si="33"/>
        <v>0</v>
      </c>
      <c r="K351" s="28">
        <f t="shared" si="34"/>
        <v>0.87305432075358147</v>
      </c>
      <c r="L351" s="7">
        <f t="shared" si="35"/>
        <v>0</v>
      </c>
    </row>
    <row r="352" spans="1:12" s="48" customFormat="1">
      <c r="A352" s="80" t="s">
        <v>361</v>
      </c>
      <c r="B352" s="82">
        <v>330848</v>
      </c>
      <c r="C352" s="48" t="s">
        <v>367</v>
      </c>
      <c r="D352" s="80" t="s">
        <v>1117</v>
      </c>
      <c r="E352" s="16">
        <v>0</v>
      </c>
      <c r="F352" s="69">
        <v>0</v>
      </c>
      <c r="G352" s="2">
        <f t="shared" si="30"/>
        <v>0</v>
      </c>
      <c r="H352" s="3">
        <f t="shared" si="31"/>
        <v>2.0039042534592562</v>
      </c>
      <c r="I352" s="1">
        <f t="shared" si="32"/>
        <v>0</v>
      </c>
      <c r="J352" s="1">
        <f t="shared" si="33"/>
        <v>0</v>
      </c>
      <c r="K352" s="28">
        <f t="shared" si="34"/>
        <v>0.87305432075358147</v>
      </c>
      <c r="L352" s="7">
        <f t="shared" si="35"/>
        <v>0</v>
      </c>
    </row>
    <row r="353" spans="1:12" s="48" customFormat="1">
      <c r="A353" s="80" t="s">
        <v>361</v>
      </c>
      <c r="B353" s="83">
        <v>330849</v>
      </c>
      <c r="C353" s="48" t="s">
        <v>368</v>
      </c>
      <c r="D353" s="80" t="s">
        <v>1117</v>
      </c>
      <c r="E353" s="16">
        <v>0</v>
      </c>
      <c r="F353" s="69">
        <v>0</v>
      </c>
      <c r="G353" s="2">
        <f t="shared" si="30"/>
        <v>0</v>
      </c>
      <c r="H353" s="3">
        <f t="shared" si="31"/>
        <v>2.0039042534592562</v>
      </c>
      <c r="I353" s="1">
        <f t="shared" si="32"/>
        <v>0</v>
      </c>
      <c r="J353" s="1">
        <f t="shared" si="33"/>
        <v>0</v>
      </c>
      <c r="K353" s="28">
        <f t="shared" si="34"/>
        <v>0.87305432075358147</v>
      </c>
      <c r="L353" s="7">
        <f t="shared" si="35"/>
        <v>0</v>
      </c>
    </row>
    <row r="354" spans="1:12" s="48" customFormat="1">
      <c r="A354" s="80" t="s">
        <v>361</v>
      </c>
      <c r="B354" s="82">
        <v>330850</v>
      </c>
      <c r="C354" s="48" t="s">
        <v>369</v>
      </c>
      <c r="D354" s="80" t="s">
        <v>1117</v>
      </c>
      <c r="E354" s="16">
        <v>0</v>
      </c>
      <c r="F354" s="69">
        <v>0</v>
      </c>
      <c r="G354" s="2">
        <f t="shared" si="30"/>
        <v>0</v>
      </c>
      <c r="H354" s="3">
        <f t="shared" si="31"/>
        <v>2.0039042534592562</v>
      </c>
      <c r="I354" s="1">
        <f t="shared" si="32"/>
        <v>0</v>
      </c>
      <c r="J354" s="1">
        <f t="shared" si="33"/>
        <v>0</v>
      </c>
      <c r="K354" s="28">
        <f t="shared" si="34"/>
        <v>0.87305432075358147</v>
      </c>
      <c r="L354" s="7">
        <f t="shared" si="35"/>
        <v>0</v>
      </c>
    </row>
    <row r="355" spans="1:12" s="48" customFormat="1">
      <c r="A355" s="80" t="s">
        <v>361</v>
      </c>
      <c r="B355" s="83">
        <v>330851</v>
      </c>
      <c r="C355" s="48" t="s">
        <v>370</v>
      </c>
      <c r="D355" s="80" t="s">
        <v>1117</v>
      </c>
      <c r="E355" s="16">
        <v>0</v>
      </c>
      <c r="F355" s="69">
        <v>0</v>
      </c>
      <c r="G355" s="2">
        <f t="shared" si="30"/>
        <v>0</v>
      </c>
      <c r="H355" s="3">
        <f t="shared" si="31"/>
        <v>2.0039042534592562</v>
      </c>
      <c r="I355" s="1">
        <f t="shared" si="32"/>
        <v>0</v>
      </c>
      <c r="J355" s="1">
        <f t="shared" si="33"/>
        <v>0</v>
      </c>
      <c r="K355" s="28">
        <f t="shared" si="34"/>
        <v>0.87305432075358147</v>
      </c>
      <c r="L355" s="7">
        <f t="shared" si="35"/>
        <v>0</v>
      </c>
    </row>
    <row r="356" spans="1:12" s="48" customFormat="1">
      <c r="A356" s="80" t="s">
        <v>361</v>
      </c>
      <c r="B356" s="83">
        <v>330855</v>
      </c>
      <c r="C356" s="48" t="s">
        <v>371</v>
      </c>
      <c r="D356" s="80" t="s">
        <v>1117</v>
      </c>
      <c r="E356" s="16">
        <v>0</v>
      </c>
      <c r="F356" s="69">
        <v>0</v>
      </c>
      <c r="G356" s="2">
        <f t="shared" si="30"/>
        <v>0</v>
      </c>
      <c r="H356" s="3">
        <f t="shared" si="31"/>
        <v>2.0039042534592562</v>
      </c>
      <c r="I356" s="1">
        <f t="shared" si="32"/>
        <v>0</v>
      </c>
      <c r="J356" s="1">
        <f t="shared" si="33"/>
        <v>0</v>
      </c>
      <c r="K356" s="28">
        <f t="shared" si="34"/>
        <v>0.87305432075358147</v>
      </c>
      <c r="L356" s="7">
        <f t="shared" si="35"/>
        <v>0</v>
      </c>
    </row>
    <row r="357" spans="1:12" s="48" customFormat="1">
      <c r="A357" s="80" t="s">
        <v>361</v>
      </c>
      <c r="B357" s="83">
        <v>330856</v>
      </c>
      <c r="C357" s="48" t="s">
        <v>372</v>
      </c>
      <c r="D357" s="80" t="s">
        <v>1117</v>
      </c>
      <c r="E357" s="16">
        <v>0</v>
      </c>
      <c r="F357" s="69">
        <v>0</v>
      </c>
      <c r="G357" s="2">
        <f t="shared" si="30"/>
        <v>0</v>
      </c>
      <c r="H357" s="3">
        <f t="shared" si="31"/>
        <v>2.0039042534592562</v>
      </c>
      <c r="I357" s="1">
        <f t="shared" si="32"/>
        <v>0</v>
      </c>
      <c r="J357" s="1">
        <f t="shared" si="33"/>
        <v>0</v>
      </c>
      <c r="K357" s="28">
        <f t="shared" si="34"/>
        <v>0.87305432075358147</v>
      </c>
      <c r="L357" s="7">
        <f t="shared" si="35"/>
        <v>0</v>
      </c>
    </row>
    <row r="358" spans="1:12" s="48" customFormat="1">
      <c r="A358" s="80" t="s">
        <v>361</v>
      </c>
      <c r="B358" s="83">
        <v>330859</v>
      </c>
      <c r="C358" s="48" t="s">
        <v>373</v>
      </c>
      <c r="D358" s="80" t="s">
        <v>1117</v>
      </c>
      <c r="E358" s="16">
        <v>0</v>
      </c>
      <c r="F358" s="69">
        <v>0</v>
      </c>
      <c r="G358" s="2">
        <f t="shared" si="30"/>
        <v>0</v>
      </c>
      <c r="H358" s="3">
        <f t="shared" si="31"/>
        <v>2.0039042534592562</v>
      </c>
      <c r="I358" s="1">
        <f t="shared" si="32"/>
        <v>0</v>
      </c>
      <c r="J358" s="1">
        <f t="shared" si="33"/>
        <v>0</v>
      </c>
      <c r="K358" s="28">
        <f t="shared" si="34"/>
        <v>0.87305432075358147</v>
      </c>
      <c r="L358" s="7">
        <f t="shared" si="35"/>
        <v>0</v>
      </c>
    </row>
    <row r="359" spans="1:12" s="48" customFormat="1">
      <c r="A359" s="80" t="s">
        <v>361</v>
      </c>
      <c r="B359" s="82">
        <v>330860</v>
      </c>
      <c r="C359" s="48" t="s">
        <v>374</v>
      </c>
      <c r="D359" s="80" t="s">
        <v>1117</v>
      </c>
      <c r="E359" s="16">
        <v>0</v>
      </c>
      <c r="F359" s="69">
        <v>0</v>
      </c>
      <c r="G359" s="2">
        <f t="shared" si="30"/>
        <v>0</v>
      </c>
      <c r="H359" s="3">
        <f t="shared" si="31"/>
        <v>2.0039042534592562</v>
      </c>
      <c r="I359" s="1">
        <f t="shared" si="32"/>
        <v>0</v>
      </c>
      <c r="J359" s="1">
        <f t="shared" si="33"/>
        <v>0</v>
      </c>
      <c r="K359" s="28">
        <f t="shared" si="34"/>
        <v>0.87305432075358147</v>
      </c>
      <c r="L359" s="7">
        <f t="shared" si="35"/>
        <v>0</v>
      </c>
    </row>
    <row r="360" spans="1:12" s="48" customFormat="1">
      <c r="A360" s="80" t="s">
        <v>361</v>
      </c>
      <c r="B360" s="82">
        <v>330861</v>
      </c>
      <c r="C360" s="48" t="s">
        <v>375</v>
      </c>
      <c r="D360" s="80" t="s">
        <v>1117</v>
      </c>
      <c r="E360" s="16">
        <v>0</v>
      </c>
      <c r="F360" s="69">
        <v>0</v>
      </c>
      <c r="G360" s="2">
        <f t="shared" si="30"/>
        <v>0</v>
      </c>
      <c r="H360" s="3">
        <f t="shared" si="31"/>
        <v>2.0039042534592562</v>
      </c>
      <c r="I360" s="1">
        <f t="shared" si="32"/>
        <v>0</v>
      </c>
      <c r="J360" s="1">
        <f t="shared" si="33"/>
        <v>0</v>
      </c>
      <c r="K360" s="28">
        <f t="shared" si="34"/>
        <v>0.87305432075358147</v>
      </c>
      <c r="L360" s="7">
        <f t="shared" si="35"/>
        <v>0</v>
      </c>
    </row>
    <row r="361" spans="1:12" s="48" customFormat="1">
      <c r="A361" s="80" t="s">
        <v>361</v>
      </c>
      <c r="B361" s="82">
        <v>330863</v>
      </c>
      <c r="C361" s="48" t="s">
        <v>376</v>
      </c>
      <c r="D361" s="80" t="s">
        <v>1117</v>
      </c>
      <c r="E361" s="16">
        <v>0</v>
      </c>
      <c r="F361" s="69">
        <v>0</v>
      </c>
      <c r="G361" s="2">
        <f t="shared" si="30"/>
        <v>0</v>
      </c>
      <c r="H361" s="3">
        <f t="shared" si="31"/>
        <v>2.0039042534592562</v>
      </c>
      <c r="I361" s="1">
        <f t="shared" si="32"/>
        <v>0</v>
      </c>
      <c r="J361" s="1">
        <f t="shared" si="33"/>
        <v>0</v>
      </c>
      <c r="K361" s="28">
        <f t="shared" si="34"/>
        <v>0.87305432075358147</v>
      </c>
      <c r="L361" s="7">
        <f t="shared" si="35"/>
        <v>0</v>
      </c>
    </row>
    <row r="362" spans="1:12" s="48" customFormat="1">
      <c r="A362" s="80" t="s">
        <v>361</v>
      </c>
      <c r="B362" s="83">
        <v>330865</v>
      </c>
      <c r="C362" s="48" t="s">
        <v>377</v>
      </c>
      <c r="D362" s="80" t="s">
        <v>1117</v>
      </c>
      <c r="E362" s="16">
        <v>0</v>
      </c>
      <c r="F362" s="69">
        <v>0</v>
      </c>
      <c r="G362" s="2">
        <f t="shared" si="30"/>
        <v>0</v>
      </c>
      <c r="H362" s="3">
        <f t="shared" si="31"/>
        <v>2.0039042534592562</v>
      </c>
      <c r="I362" s="1">
        <f t="shared" si="32"/>
        <v>0</v>
      </c>
      <c r="J362" s="1">
        <f t="shared" si="33"/>
        <v>0</v>
      </c>
      <c r="K362" s="28">
        <f t="shared" si="34"/>
        <v>0.87305432075358147</v>
      </c>
      <c r="L362" s="7">
        <f t="shared" si="35"/>
        <v>0</v>
      </c>
    </row>
    <row r="363" spans="1:12" s="48" customFormat="1">
      <c r="A363" s="80" t="s">
        <v>361</v>
      </c>
      <c r="B363" s="82">
        <v>330866</v>
      </c>
      <c r="C363" s="48" t="s">
        <v>378</v>
      </c>
      <c r="D363" s="80" t="s">
        <v>1117</v>
      </c>
      <c r="E363" s="16">
        <v>0</v>
      </c>
      <c r="F363" s="69">
        <v>0</v>
      </c>
      <c r="G363" s="2">
        <f t="shared" si="30"/>
        <v>0</v>
      </c>
      <c r="H363" s="3">
        <f t="shared" si="31"/>
        <v>2.0039042534592562</v>
      </c>
      <c r="I363" s="1">
        <f t="shared" si="32"/>
        <v>0</v>
      </c>
      <c r="J363" s="1">
        <f t="shared" si="33"/>
        <v>0</v>
      </c>
      <c r="K363" s="28">
        <f t="shared" si="34"/>
        <v>0.87305432075358147</v>
      </c>
      <c r="L363" s="7">
        <f t="shared" si="35"/>
        <v>0</v>
      </c>
    </row>
    <row r="364" spans="1:12" s="48" customFormat="1">
      <c r="A364" s="80" t="s">
        <v>361</v>
      </c>
      <c r="B364" s="83">
        <v>330868</v>
      </c>
      <c r="C364" s="48" t="s">
        <v>379</v>
      </c>
      <c r="D364" s="80" t="s">
        <v>1117</v>
      </c>
      <c r="E364" s="16">
        <v>0</v>
      </c>
      <c r="F364" s="69">
        <v>0</v>
      </c>
      <c r="G364" s="2">
        <f t="shared" si="30"/>
        <v>0</v>
      </c>
      <c r="H364" s="3">
        <f t="shared" si="31"/>
        <v>2.0039042534592562</v>
      </c>
      <c r="I364" s="1">
        <f t="shared" si="32"/>
        <v>0</v>
      </c>
      <c r="J364" s="1">
        <f t="shared" si="33"/>
        <v>0</v>
      </c>
      <c r="K364" s="28">
        <f t="shared" si="34"/>
        <v>0.87305432075358147</v>
      </c>
      <c r="L364" s="7">
        <f t="shared" si="35"/>
        <v>0</v>
      </c>
    </row>
    <row r="365" spans="1:12" s="48" customFormat="1">
      <c r="A365" s="80" t="s">
        <v>361</v>
      </c>
      <c r="B365" s="82">
        <v>330872</v>
      </c>
      <c r="C365" s="48" t="s">
        <v>380</v>
      </c>
      <c r="D365" s="80" t="s">
        <v>1117</v>
      </c>
      <c r="E365" s="16">
        <v>0</v>
      </c>
      <c r="F365" s="69">
        <v>0</v>
      </c>
      <c r="G365" s="2">
        <f t="shared" si="30"/>
        <v>0</v>
      </c>
      <c r="H365" s="3">
        <f t="shared" si="31"/>
        <v>2.0039042534592562</v>
      </c>
      <c r="I365" s="1">
        <f t="shared" si="32"/>
        <v>0</v>
      </c>
      <c r="J365" s="1">
        <f t="shared" si="33"/>
        <v>0</v>
      </c>
      <c r="K365" s="28">
        <f t="shared" si="34"/>
        <v>0.87305432075358147</v>
      </c>
      <c r="L365" s="7">
        <f t="shared" si="35"/>
        <v>0</v>
      </c>
    </row>
    <row r="366" spans="1:12" s="48" customFormat="1">
      <c r="A366" s="80" t="s">
        <v>361</v>
      </c>
      <c r="B366" s="83">
        <v>330875</v>
      </c>
      <c r="C366" s="48" t="s">
        <v>381</v>
      </c>
      <c r="D366" s="80" t="s">
        <v>1117</v>
      </c>
      <c r="E366" s="16">
        <v>0</v>
      </c>
      <c r="F366" s="69">
        <v>0</v>
      </c>
      <c r="G366" s="2">
        <f t="shared" si="30"/>
        <v>0</v>
      </c>
      <c r="H366" s="3">
        <f t="shared" si="31"/>
        <v>2.0039042534592562</v>
      </c>
      <c r="I366" s="1">
        <f t="shared" si="32"/>
        <v>0</v>
      </c>
      <c r="J366" s="1">
        <f t="shared" si="33"/>
        <v>0</v>
      </c>
      <c r="K366" s="28">
        <f t="shared" si="34"/>
        <v>0.87305432075358147</v>
      </c>
      <c r="L366" s="7">
        <f t="shared" si="35"/>
        <v>0</v>
      </c>
    </row>
    <row r="367" spans="1:12" s="48" customFormat="1">
      <c r="A367" s="80" t="s">
        <v>361</v>
      </c>
      <c r="B367" s="83">
        <v>330879</v>
      </c>
      <c r="C367" s="48" t="s">
        <v>382</v>
      </c>
      <c r="D367" s="80" t="s">
        <v>1117</v>
      </c>
      <c r="E367" s="16">
        <v>0</v>
      </c>
      <c r="F367" s="69">
        <v>0</v>
      </c>
      <c r="G367" s="2">
        <f t="shared" si="30"/>
        <v>0</v>
      </c>
      <c r="H367" s="3">
        <f t="shared" si="31"/>
        <v>2.0039042534592562</v>
      </c>
      <c r="I367" s="1">
        <f t="shared" si="32"/>
        <v>0</v>
      </c>
      <c r="J367" s="1">
        <f t="shared" si="33"/>
        <v>0</v>
      </c>
      <c r="K367" s="28">
        <f t="shared" si="34"/>
        <v>0.87305432075358147</v>
      </c>
      <c r="L367" s="7">
        <f t="shared" si="35"/>
        <v>0</v>
      </c>
    </row>
    <row r="368" spans="1:12" s="48" customFormat="1">
      <c r="A368" s="80" t="s">
        <v>361</v>
      </c>
      <c r="B368" s="83">
        <v>330880</v>
      </c>
      <c r="C368" s="48" t="s">
        <v>383</v>
      </c>
      <c r="D368" s="80" t="s">
        <v>1117</v>
      </c>
      <c r="E368" s="16">
        <v>0</v>
      </c>
      <c r="F368" s="69">
        <v>0</v>
      </c>
      <c r="G368" s="2">
        <f t="shared" si="30"/>
        <v>0</v>
      </c>
      <c r="H368" s="3">
        <f t="shared" si="31"/>
        <v>2.0039042534592562</v>
      </c>
      <c r="I368" s="1">
        <f t="shared" si="32"/>
        <v>0</v>
      </c>
      <c r="J368" s="1">
        <f t="shared" si="33"/>
        <v>0</v>
      </c>
      <c r="K368" s="28">
        <f t="shared" si="34"/>
        <v>0.87305432075358147</v>
      </c>
      <c r="L368" s="7">
        <f t="shared" si="35"/>
        <v>0</v>
      </c>
    </row>
    <row r="369" spans="1:12" s="48" customFormat="1">
      <c r="A369" s="80" t="s">
        <v>361</v>
      </c>
      <c r="B369" s="83">
        <v>330881</v>
      </c>
      <c r="C369" s="48" t="s">
        <v>384</v>
      </c>
      <c r="D369" s="80" t="s">
        <v>1117</v>
      </c>
      <c r="E369" s="16">
        <v>0</v>
      </c>
      <c r="F369" s="69">
        <v>0</v>
      </c>
      <c r="G369" s="2">
        <f t="shared" si="30"/>
        <v>0</v>
      </c>
      <c r="H369" s="3">
        <f t="shared" si="31"/>
        <v>2.0039042534592562</v>
      </c>
      <c r="I369" s="1">
        <f t="shared" si="32"/>
        <v>0</v>
      </c>
      <c r="J369" s="1">
        <f t="shared" si="33"/>
        <v>0</v>
      </c>
      <c r="K369" s="28">
        <f t="shared" si="34"/>
        <v>0.87305432075358147</v>
      </c>
      <c r="L369" s="7">
        <f t="shared" si="35"/>
        <v>0</v>
      </c>
    </row>
    <row r="370" spans="1:12" s="48" customFormat="1">
      <c r="A370" s="80" t="s">
        <v>361</v>
      </c>
      <c r="B370" s="82">
        <v>330889</v>
      </c>
      <c r="C370" s="48" t="s">
        <v>385</v>
      </c>
      <c r="D370" s="80" t="s">
        <v>1117</v>
      </c>
      <c r="E370" s="16">
        <v>0</v>
      </c>
      <c r="F370" s="69">
        <v>0</v>
      </c>
      <c r="G370" s="2">
        <f t="shared" si="30"/>
        <v>0</v>
      </c>
      <c r="H370" s="3">
        <f t="shared" si="31"/>
        <v>2.0039042534592562</v>
      </c>
      <c r="I370" s="1">
        <f t="shared" si="32"/>
        <v>0</v>
      </c>
      <c r="J370" s="1">
        <f t="shared" si="33"/>
        <v>0</v>
      </c>
      <c r="K370" s="28">
        <f t="shared" si="34"/>
        <v>0.87305432075358147</v>
      </c>
      <c r="L370" s="7">
        <f t="shared" si="35"/>
        <v>0</v>
      </c>
    </row>
    <row r="371" spans="1:12" s="48" customFormat="1">
      <c r="A371" s="80" t="s">
        <v>361</v>
      </c>
      <c r="B371" s="83">
        <v>330892</v>
      </c>
      <c r="C371" s="48" t="s">
        <v>386</v>
      </c>
      <c r="D371" s="80" t="s">
        <v>1117</v>
      </c>
      <c r="E371" s="16">
        <v>0</v>
      </c>
      <c r="F371" s="69">
        <v>0</v>
      </c>
      <c r="G371" s="2">
        <f t="shared" si="30"/>
        <v>0</v>
      </c>
      <c r="H371" s="3">
        <f t="shared" si="31"/>
        <v>2.0039042534592562</v>
      </c>
      <c r="I371" s="1">
        <f t="shared" si="32"/>
        <v>0</v>
      </c>
      <c r="J371" s="1">
        <f t="shared" si="33"/>
        <v>0</v>
      </c>
      <c r="K371" s="28">
        <f t="shared" si="34"/>
        <v>0.87305432075358147</v>
      </c>
      <c r="L371" s="7">
        <f t="shared" si="35"/>
        <v>0</v>
      </c>
    </row>
    <row r="372" spans="1:12" s="48" customFormat="1">
      <c r="A372" s="80" t="s">
        <v>361</v>
      </c>
      <c r="B372" s="82">
        <v>330896</v>
      </c>
      <c r="C372" s="48" t="s">
        <v>387</v>
      </c>
      <c r="D372" s="80" t="s">
        <v>1117</v>
      </c>
      <c r="E372" s="16">
        <v>0</v>
      </c>
      <c r="F372" s="69">
        <v>0</v>
      </c>
      <c r="G372" s="2">
        <f t="shared" si="30"/>
        <v>0</v>
      </c>
      <c r="H372" s="3">
        <f t="shared" si="31"/>
        <v>2.0039042534592562</v>
      </c>
      <c r="I372" s="1">
        <f t="shared" si="32"/>
        <v>0</v>
      </c>
      <c r="J372" s="1">
        <f t="shared" si="33"/>
        <v>0</v>
      </c>
      <c r="K372" s="28">
        <f t="shared" si="34"/>
        <v>0.87305432075358147</v>
      </c>
      <c r="L372" s="7">
        <f t="shared" si="35"/>
        <v>0</v>
      </c>
    </row>
    <row r="373" spans="1:12" s="48" customFormat="1">
      <c r="A373" s="80" t="s">
        <v>361</v>
      </c>
      <c r="B373" s="82">
        <v>330899</v>
      </c>
      <c r="C373" s="48" t="s">
        <v>388</v>
      </c>
      <c r="D373" s="80" t="s">
        <v>1117</v>
      </c>
      <c r="E373" s="16">
        <v>0</v>
      </c>
      <c r="F373" s="69">
        <v>0</v>
      </c>
      <c r="G373" s="2">
        <f t="shared" si="30"/>
        <v>0</v>
      </c>
      <c r="H373" s="3">
        <f t="shared" si="31"/>
        <v>2.0039042534592562</v>
      </c>
      <c r="I373" s="1">
        <f t="shared" si="32"/>
        <v>0</v>
      </c>
      <c r="J373" s="1">
        <f t="shared" si="33"/>
        <v>0</v>
      </c>
      <c r="K373" s="28">
        <f t="shared" si="34"/>
        <v>0.87305432075358147</v>
      </c>
      <c r="L373" s="7">
        <f t="shared" si="35"/>
        <v>0</v>
      </c>
    </row>
    <row r="374" spans="1:12" s="48" customFormat="1">
      <c r="A374" s="80" t="s">
        <v>361</v>
      </c>
      <c r="B374" s="82">
        <v>330900</v>
      </c>
      <c r="C374" s="48" t="s">
        <v>389</v>
      </c>
      <c r="D374" s="80" t="s">
        <v>1117</v>
      </c>
      <c r="E374" s="16">
        <v>0</v>
      </c>
      <c r="F374" s="69">
        <v>0</v>
      </c>
      <c r="G374" s="2">
        <f t="shared" si="30"/>
        <v>0</v>
      </c>
      <c r="H374" s="3">
        <f t="shared" si="31"/>
        <v>2.0039042534592562</v>
      </c>
      <c r="I374" s="1">
        <f t="shared" si="32"/>
        <v>0</v>
      </c>
      <c r="J374" s="1">
        <f t="shared" si="33"/>
        <v>0</v>
      </c>
      <c r="K374" s="28">
        <f t="shared" si="34"/>
        <v>0.87305432075358147</v>
      </c>
      <c r="L374" s="7">
        <f t="shared" si="35"/>
        <v>0</v>
      </c>
    </row>
    <row r="375" spans="1:12" s="48" customFormat="1">
      <c r="A375" s="80" t="s">
        <v>361</v>
      </c>
      <c r="B375" s="82">
        <v>330902</v>
      </c>
      <c r="C375" s="48" t="s">
        <v>390</v>
      </c>
      <c r="D375" s="80" t="s">
        <v>1117</v>
      </c>
      <c r="E375" s="16">
        <v>0</v>
      </c>
      <c r="F375" s="69">
        <v>0</v>
      </c>
      <c r="G375" s="2">
        <f t="shared" si="30"/>
        <v>0</v>
      </c>
      <c r="H375" s="3">
        <f t="shared" si="31"/>
        <v>2.0039042534592562</v>
      </c>
      <c r="I375" s="1">
        <f t="shared" si="32"/>
        <v>0</v>
      </c>
      <c r="J375" s="1">
        <f t="shared" si="33"/>
        <v>0</v>
      </c>
      <c r="K375" s="28">
        <f t="shared" si="34"/>
        <v>0.87305432075358147</v>
      </c>
      <c r="L375" s="7">
        <f t="shared" si="35"/>
        <v>0</v>
      </c>
    </row>
    <row r="376" spans="1:12" s="48" customFormat="1">
      <c r="A376" s="80" t="s">
        <v>361</v>
      </c>
      <c r="B376" s="83">
        <v>330905</v>
      </c>
      <c r="C376" s="48" t="s">
        <v>391</v>
      </c>
      <c r="D376" s="80" t="s">
        <v>1117</v>
      </c>
      <c r="E376" s="16">
        <v>0</v>
      </c>
      <c r="F376" s="69">
        <v>0</v>
      </c>
      <c r="G376" s="2">
        <f t="shared" si="30"/>
        <v>0</v>
      </c>
      <c r="H376" s="3">
        <f t="shared" si="31"/>
        <v>2.0039042534592562</v>
      </c>
      <c r="I376" s="1">
        <f t="shared" si="32"/>
        <v>0</v>
      </c>
      <c r="J376" s="1">
        <f t="shared" si="33"/>
        <v>0</v>
      </c>
      <c r="K376" s="28">
        <f t="shared" si="34"/>
        <v>0.87305432075358147</v>
      </c>
      <c r="L376" s="7">
        <f t="shared" si="35"/>
        <v>0</v>
      </c>
    </row>
    <row r="377" spans="1:12" s="48" customFormat="1">
      <c r="A377" s="80" t="s">
        <v>361</v>
      </c>
      <c r="B377" s="82">
        <v>330908</v>
      </c>
      <c r="C377" s="48" t="s">
        <v>392</v>
      </c>
      <c r="D377" s="80" t="s">
        <v>1117</v>
      </c>
      <c r="E377" s="16">
        <v>0</v>
      </c>
      <c r="F377" s="69">
        <v>0</v>
      </c>
      <c r="G377" s="2">
        <f t="shared" si="30"/>
        <v>0</v>
      </c>
      <c r="H377" s="3">
        <f t="shared" si="31"/>
        <v>2.0039042534592562</v>
      </c>
      <c r="I377" s="1">
        <f t="shared" si="32"/>
        <v>0</v>
      </c>
      <c r="J377" s="1">
        <f t="shared" si="33"/>
        <v>0</v>
      </c>
      <c r="K377" s="28">
        <f t="shared" si="34"/>
        <v>0.87305432075358147</v>
      </c>
      <c r="L377" s="7">
        <f t="shared" si="35"/>
        <v>0</v>
      </c>
    </row>
    <row r="378" spans="1:12" s="48" customFormat="1">
      <c r="A378" s="80" t="s">
        <v>361</v>
      </c>
      <c r="B378" s="83">
        <v>330909</v>
      </c>
      <c r="C378" s="48" t="s">
        <v>313</v>
      </c>
      <c r="D378" s="80" t="s">
        <v>1117</v>
      </c>
      <c r="E378" s="16">
        <v>0</v>
      </c>
      <c r="F378" s="69">
        <v>0</v>
      </c>
      <c r="G378" s="2">
        <f t="shared" si="30"/>
        <v>0</v>
      </c>
      <c r="H378" s="3">
        <f t="shared" si="31"/>
        <v>2.0039042534592562</v>
      </c>
      <c r="I378" s="1">
        <f t="shared" si="32"/>
        <v>0</v>
      </c>
      <c r="J378" s="1">
        <f t="shared" si="33"/>
        <v>0</v>
      </c>
      <c r="K378" s="28">
        <f t="shared" si="34"/>
        <v>0.87305432075358147</v>
      </c>
      <c r="L378" s="7">
        <f t="shared" si="35"/>
        <v>0</v>
      </c>
    </row>
    <row r="379" spans="1:12" s="48" customFormat="1">
      <c r="A379" s="80" t="s">
        <v>361</v>
      </c>
      <c r="B379" s="82">
        <v>330910</v>
      </c>
      <c r="C379" s="48" t="s">
        <v>393</v>
      </c>
      <c r="D379" s="80" t="s">
        <v>1117</v>
      </c>
      <c r="E379" s="16">
        <v>0</v>
      </c>
      <c r="F379" s="69">
        <v>0</v>
      </c>
      <c r="G379" s="2">
        <f t="shared" si="30"/>
        <v>0</v>
      </c>
      <c r="H379" s="3">
        <f t="shared" si="31"/>
        <v>2.0039042534592562</v>
      </c>
      <c r="I379" s="1">
        <f t="shared" si="32"/>
        <v>0</v>
      </c>
      <c r="J379" s="1">
        <f t="shared" si="33"/>
        <v>0</v>
      </c>
      <c r="K379" s="28">
        <f t="shared" si="34"/>
        <v>0.87305432075358147</v>
      </c>
      <c r="L379" s="7">
        <f t="shared" si="35"/>
        <v>0</v>
      </c>
    </row>
    <row r="380" spans="1:12" s="48" customFormat="1">
      <c r="A380" s="80" t="s">
        <v>361</v>
      </c>
      <c r="B380" s="83">
        <v>330914</v>
      </c>
      <c r="C380" s="48" t="s">
        <v>394</v>
      </c>
      <c r="D380" s="80" t="s">
        <v>1117</v>
      </c>
      <c r="E380" s="16">
        <v>0</v>
      </c>
      <c r="F380" s="69">
        <v>0</v>
      </c>
      <c r="G380" s="2">
        <f t="shared" si="30"/>
        <v>0</v>
      </c>
      <c r="H380" s="3">
        <f t="shared" si="31"/>
        <v>2.0039042534592562</v>
      </c>
      <c r="I380" s="1">
        <f t="shared" si="32"/>
        <v>0</v>
      </c>
      <c r="J380" s="1">
        <f t="shared" si="33"/>
        <v>0</v>
      </c>
      <c r="K380" s="28">
        <f t="shared" si="34"/>
        <v>0.87305432075358147</v>
      </c>
      <c r="L380" s="7">
        <f t="shared" si="35"/>
        <v>0</v>
      </c>
    </row>
    <row r="381" spans="1:12" s="48" customFormat="1">
      <c r="A381" s="80" t="s">
        <v>361</v>
      </c>
      <c r="B381" s="83">
        <v>330915</v>
      </c>
      <c r="C381" s="48" t="s">
        <v>395</v>
      </c>
      <c r="D381" s="80" t="s">
        <v>1117</v>
      </c>
      <c r="E381" s="16">
        <v>0</v>
      </c>
      <c r="F381" s="69">
        <v>0</v>
      </c>
      <c r="G381" s="2">
        <f t="shared" si="30"/>
        <v>0</v>
      </c>
      <c r="H381" s="3">
        <f t="shared" si="31"/>
        <v>2.0039042534592562</v>
      </c>
      <c r="I381" s="1">
        <f t="shared" si="32"/>
        <v>0</v>
      </c>
      <c r="J381" s="1">
        <f t="shared" si="33"/>
        <v>0</v>
      </c>
      <c r="K381" s="28">
        <f t="shared" si="34"/>
        <v>0.87305432075358147</v>
      </c>
      <c r="L381" s="7">
        <f t="shared" si="35"/>
        <v>0</v>
      </c>
    </row>
    <row r="382" spans="1:12" s="48" customFormat="1">
      <c r="A382" s="80" t="s">
        <v>361</v>
      </c>
      <c r="B382" s="83">
        <v>330916</v>
      </c>
      <c r="C382" s="48" t="s">
        <v>396</v>
      </c>
      <c r="D382" s="80" t="s">
        <v>1117</v>
      </c>
      <c r="E382" s="16">
        <v>0</v>
      </c>
      <c r="F382" s="69">
        <v>0</v>
      </c>
      <c r="G382" s="2">
        <f t="shared" si="30"/>
        <v>0</v>
      </c>
      <c r="H382" s="3">
        <f t="shared" si="31"/>
        <v>2.0039042534592562</v>
      </c>
      <c r="I382" s="1">
        <f t="shared" si="32"/>
        <v>0</v>
      </c>
      <c r="J382" s="1">
        <f t="shared" si="33"/>
        <v>0</v>
      </c>
      <c r="K382" s="28">
        <f t="shared" si="34"/>
        <v>0.87305432075358147</v>
      </c>
      <c r="L382" s="7">
        <f t="shared" si="35"/>
        <v>0</v>
      </c>
    </row>
    <row r="383" spans="1:12" s="48" customFormat="1">
      <c r="A383" s="80" t="s">
        <v>361</v>
      </c>
      <c r="B383" s="83">
        <v>330917</v>
      </c>
      <c r="C383" s="48" t="s">
        <v>397</v>
      </c>
      <c r="D383" s="80" t="s">
        <v>1117</v>
      </c>
      <c r="E383" s="16">
        <v>0</v>
      </c>
      <c r="F383" s="69">
        <v>0</v>
      </c>
      <c r="G383" s="2">
        <f t="shared" si="30"/>
        <v>0</v>
      </c>
      <c r="H383" s="3">
        <f t="shared" si="31"/>
        <v>2.0039042534592562</v>
      </c>
      <c r="I383" s="1">
        <f t="shared" si="32"/>
        <v>0</v>
      </c>
      <c r="J383" s="1">
        <f t="shared" si="33"/>
        <v>0</v>
      </c>
      <c r="K383" s="28">
        <f t="shared" si="34"/>
        <v>0.87305432075358147</v>
      </c>
      <c r="L383" s="7">
        <f t="shared" si="35"/>
        <v>0</v>
      </c>
    </row>
    <row r="384" spans="1:12" s="48" customFormat="1">
      <c r="A384" s="80" t="s">
        <v>361</v>
      </c>
      <c r="B384" s="82">
        <v>330918</v>
      </c>
      <c r="C384" s="48" t="s">
        <v>398</v>
      </c>
      <c r="D384" s="80" t="s">
        <v>1117</v>
      </c>
      <c r="E384" s="16">
        <v>0</v>
      </c>
      <c r="F384" s="69">
        <v>0</v>
      </c>
      <c r="G384" s="2">
        <f t="shared" si="30"/>
        <v>0</v>
      </c>
      <c r="H384" s="3">
        <f t="shared" si="31"/>
        <v>2.0039042534592562</v>
      </c>
      <c r="I384" s="1">
        <f t="shared" si="32"/>
        <v>0</v>
      </c>
      <c r="J384" s="1">
        <f t="shared" si="33"/>
        <v>0</v>
      </c>
      <c r="K384" s="28">
        <f t="shared" si="34"/>
        <v>0.87305432075358147</v>
      </c>
      <c r="L384" s="7">
        <f t="shared" si="35"/>
        <v>0</v>
      </c>
    </row>
    <row r="385" spans="1:12" s="48" customFormat="1">
      <c r="A385" s="80" t="s">
        <v>361</v>
      </c>
      <c r="B385" s="82">
        <v>330920</v>
      </c>
      <c r="C385" s="48" t="s">
        <v>399</v>
      </c>
      <c r="D385" s="80" t="s">
        <v>1117</v>
      </c>
      <c r="E385" s="16">
        <v>0</v>
      </c>
      <c r="F385" s="69">
        <v>0</v>
      </c>
      <c r="G385" s="2">
        <f t="shared" si="30"/>
        <v>0</v>
      </c>
      <c r="H385" s="3">
        <f t="shared" si="31"/>
        <v>2.0039042534592562</v>
      </c>
      <c r="I385" s="1">
        <f t="shared" si="32"/>
        <v>0</v>
      </c>
      <c r="J385" s="1">
        <f t="shared" si="33"/>
        <v>0</v>
      </c>
      <c r="K385" s="28">
        <f t="shared" si="34"/>
        <v>0.87305432075358147</v>
      </c>
      <c r="L385" s="7">
        <f t="shared" si="35"/>
        <v>0</v>
      </c>
    </row>
    <row r="386" spans="1:12" s="48" customFormat="1">
      <c r="A386" s="80" t="s">
        <v>361</v>
      </c>
      <c r="B386" s="82">
        <v>330925</v>
      </c>
      <c r="C386" s="48" t="s">
        <v>400</v>
      </c>
      <c r="D386" s="80" t="s">
        <v>1117</v>
      </c>
      <c r="E386" s="16">
        <v>0</v>
      </c>
      <c r="F386" s="69">
        <v>0</v>
      </c>
      <c r="G386" s="2">
        <f t="shared" si="30"/>
        <v>0</v>
      </c>
      <c r="H386" s="3">
        <f t="shared" si="31"/>
        <v>2.0039042534592562</v>
      </c>
      <c r="I386" s="1">
        <f t="shared" si="32"/>
        <v>0</v>
      </c>
      <c r="J386" s="1">
        <f t="shared" si="33"/>
        <v>0</v>
      </c>
      <c r="K386" s="28">
        <f t="shared" si="34"/>
        <v>0.87305432075358147</v>
      </c>
      <c r="L386" s="7">
        <f t="shared" si="35"/>
        <v>0</v>
      </c>
    </row>
    <row r="387" spans="1:12" s="48" customFormat="1">
      <c r="A387" s="80" t="s">
        <v>361</v>
      </c>
      <c r="B387" s="83">
        <v>330930</v>
      </c>
      <c r="C387" s="48" t="s">
        <v>401</v>
      </c>
      <c r="D387" s="80" t="s">
        <v>1117</v>
      </c>
      <c r="E387" s="16">
        <v>0</v>
      </c>
      <c r="F387" s="69">
        <v>0</v>
      </c>
      <c r="G387" s="2">
        <f t="shared" ref="G387:G450" si="36">IFERROR(E387/F387,0)</f>
        <v>0</v>
      </c>
      <c r="H387" s="3">
        <f t="shared" ref="H387:H450" si="37">$D$1108</f>
        <v>2.0039042534592562</v>
      </c>
      <c r="I387" s="1">
        <f t="shared" ref="I387:I450" si="38">MIN(E387,F387*H387)</f>
        <v>0</v>
      </c>
      <c r="J387" s="1">
        <f t="shared" ref="J387:J450" si="39">E387-I387</f>
        <v>0</v>
      </c>
      <c r="K387" s="28">
        <f t="shared" ref="K387:K450" si="40">$J$1106</f>
        <v>0.87305432075358147</v>
      </c>
      <c r="L387" s="7">
        <f t="shared" ref="L387:L450" si="41">K387*J387</f>
        <v>0</v>
      </c>
    </row>
    <row r="388" spans="1:12" s="48" customFormat="1">
      <c r="A388" s="80" t="s">
        <v>361</v>
      </c>
      <c r="B388" s="82">
        <v>330936</v>
      </c>
      <c r="C388" s="48" t="s">
        <v>402</v>
      </c>
      <c r="D388" s="80" t="s">
        <v>1117</v>
      </c>
      <c r="E388" s="16">
        <v>0</v>
      </c>
      <c r="F388" s="69">
        <v>0</v>
      </c>
      <c r="G388" s="2">
        <f t="shared" si="36"/>
        <v>0</v>
      </c>
      <c r="H388" s="3">
        <f t="shared" si="37"/>
        <v>2.0039042534592562</v>
      </c>
      <c r="I388" s="1">
        <f t="shared" si="38"/>
        <v>0</v>
      </c>
      <c r="J388" s="1">
        <f t="shared" si="39"/>
        <v>0</v>
      </c>
      <c r="K388" s="28">
        <f t="shared" si="40"/>
        <v>0.87305432075358147</v>
      </c>
      <c r="L388" s="7">
        <f t="shared" si="41"/>
        <v>0</v>
      </c>
    </row>
    <row r="389" spans="1:12" s="48" customFormat="1">
      <c r="A389" s="80" t="s">
        <v>361</v>
      </c>
      <c r="B389" s="82">
        <v>330937</v>
      </c>
      <c r="C389" s="48" t="s">
        <v>403</v>
      </c>
      <c r="D389" s="80" t="s">
        <v>1117</v>
      </c>
      <c r="E389" s="16">
        <v>0</v>
      </c>
      <c r="F389" s="69">
        <v>0</v>
      </c>
      <c r="G389" s="2">
        <f t="shared" si="36"/>
        <v>0</v>
      </c>
      <c r="H389" s="3">
        <f t="shared" si="37"/>
        <v>2.0039042534592562</v>
      </c>
      <c r="I389" s="1">
        <f t="shared" si="38"/>
        <v>0</v>
      </c>
      <c r="J389" s="1">
        <f t="shared" si="39"/>
        <v>0</v>
      </c>
      <c r="K389" s="28">
        <f t="shared" si="40"/>
        <v>0.87305432075358147</v>
      </c>
      <c r="L389" s="7">
        <f t="shared" si="41"/>
        <v>0</v>
      </c>
    </row>
    <row r="390" spans="1:12" s="48" customFormat="1">
      <c r="A390" s="80" t="s">
        <v>361</v>
      </c>
      <c r="B390" s="82">
        <v>330938</v>
      </c>
      <c r="C390" s="48" t="s">
        <v>404</v>
      </c>
      <c r="D390" s="80" t="s">
        <v>1117</v>
      </c>
      <c r="E390" s="16">
        <v>0</v>
      </c>
      <c r="F390" s="69">
        <v>0</v>
      </c>
      <c r="G390" s="2">
        <f t="shared" si="36"/>
        <v>0</v>
      </c>
      <c r="H390" s="3">
        <f t="shared" si="37"/>
        <v>2.0039042534592562</v>
      </c>
      <c r="I390" s="1">
        <f t="shared" si="38"/>
        <v>0</v>
      </c>
      <c r="J390" s="1">
        <f t="shared" si="39"/>
        <v>0</v>
      </c>
      <c r="K390" s="28">
        <f t="shared" si="40"/>
        <v>0.87305432075358147</v>
      </c>
      <c r="L390" s="7">
        <f t="shared" si="41"/>
        <v>0</v>
      </c>
    </row>
    <row r="391" spans="1:12" s="48" customFormat="1">
      <c r="A391" s="80" t="s">
        <v>361</v>
      </c>
      <c r="B391" s="82">
        <v>330942</v>
      </c>
      <c r="C391" s="48" t="s">
        <v>405</v>
      </c>
      <c r="D391" s="80" t="s">
        <v>1117</v>
      </c>
      <c r="E391" s="16">
        <v>0</v>
      </c>
      <c r="F391" s="69">
        <v>0</v>
      </c>
      <c r="G391" s="2">
        <f t="shared" si="36"/>
        <v>0</v>
      </c>
      <c r="H391" s="3">
        <f t="shared" si="37"/>
        <v>2.0039042534592562</v>
      </c>
      <c r="I391" s="1">
        <f t="shared" si="38"/>
        <v>0</v>
      </c>
      <c r="J391" s="1">
        <f t="shared" si="39"/>
        <v>0</v>
      </c>
      <c r="K391" s="28">
        <f t="shared" si="40"/>
        <v>0.87305432075358147</v>
      </c>
      <c r="L391" s="7">
        <f t="shared" si="41"/>
        <v>0</v>
      </c>
    </row>
    <row r="392" spans="1:12" s="48" customFormat="1">
      <c r="A392" s="80" t="s">
        <v>361</v>
      </c>
      <c r="B392" s="83">
        <v>330943</v>
      </c>
      <c r="C392" s="48" t="s">
        <v>406</v>
      </c>
      <c r="D392" s="80" t="s">
        <v>1117</v>
      </c>
      <c r="E392" s="16">
        <v>0</v>
      </c>
      <c r="F392" s="69">
        <v>0</v>
      </c>
      <c r="G392" s="2">
        <f t="shared" si="36"/>
        <v>0</v>
      </c>
      <c r="H392" s="3">
        <f t="shared" si="37"/>
        <v>2.0039042534592562</v>
      </c>
      <c r="I392" s="1">
        <f t="shared" si="38"/>
        <v>0</v>
      </c>
      <c r="J392" s="1">
        <f t="shared" si="39"/>
        <v>0</v>
      </c>
      <c r="K392" s="28">
        <f t="shared" si="40"/>
        <v>0.87305432075358147</v>
      </c>
      <c r="L392" s="7">
        <f t="shared" si="41"/>
        <v>0</v>
      </c>
    </row>
    <row r="393" spans="1:12" s="48" customFormat="1">
      <c r="A393" s="80" t="s">
        <v>361</v>
      </c>
      <c r="B393" s="83">
        <v>330945</v>
      </c>
      <c r="C393" s="48" t="s">
        <v>407</v>
      </c>
      <c r="D393" s="80" t="s">
        <v>1117</v>
      </c>
      <c r="E393" s="16">
        <v>0</v>
      </c>
      <c r="F393" s="69">
        <v>0</v>
      </c>
      <c r="G393" s="2">
        <f t="shared" si="36"/>
        <v>0</v>
      </c>
      <c r="H393" s="3">
        <f t="shared" si="37"/>
        <v>2.0039042534592562</v>
      </c>
      <c r="I393" s="1">
        <f t="shared" si="38"/>
        <v>0</v>
      </c>
      <c r="J393" s="1">
        <f t="shared" si="39"/>
        <v>0</v>
      </c>
      <c r="K393" s="28">
        <f t="shared" si="40"/>
        <v>0.87305432075358147</v>
      </c>
      <c r="L393" s="7">
        <f t="shared" si="41"/>
        <v>0</v>
      </c>
    </row>
    <row r="394" spans="1:12" s="48" customFormat="1">
      <c r="A394" s="80" t="s">
        <v>361</v>
      </c>
      <c r="B394" s="82">
        <v>330946</v>
      </c>
      <c r="C394" s="48" t="s">
        <v>408</v>
      </c>
      <c r="D394" s="80" t="s">
        <v>1117</v>
      </c>
      <c r="E394" s="16">
        <v>0</v>
      </c>
      <c r="F394" s="69">
        <v>0</v>
      </c>
      <c r="G394" s="2">
        <f t="shared" si="36"/>
        <v>0</v>
      </c>
      <c r="H394" s="3">
        <f t="shared" si="37"/>
        <v>2.0039042534592562</v>
      </c>
      <c r="I394" s="1">
        <f t="shared" si="38"/>
        <v>0</v>
      </c>
      <c r="J394" s="1">
        <f t="shared" si="39"/>
        <v>0</v>
      </c>
      <c r="K394" s="28">
        <f t="shared" si="40"/>
        <v>0.87305432075358147</v>
      </c>
      <c r="L394" s="7">
        <f t="shared" si="41"/>
        <v>0</v>
      </c>
    </row>
    <row r="395" spans="1:12" s="48" customFormat="1">
      <c r="A395" s="80" t="s">
        <v>361</v>
      </c>
      <c r="B395" s="82">
        <v>330949</v>
      </c>
      <c r="C395" s="48" t="s">
        <v>409</v>
      </c>
      <c r="D395" s="80" t="s">
        <v>1117</v>
      </c>
      <c r="E395" s="16">
        <v>0</v>
      </c>
      <c r="F395" s="69">
        <v>0</v>
      </c>
      <c r="G395" s="2">
        <f t="shared" si="36"/>
        <v>0</v>
      </c>
      <c r="H395" s="3">
        <f t="shared" si="37"/>
        <v>2.0039042534592562</v>
      </c>
      <c r="I395" s="1">
        <f t="shared" si="38"/>
        <v>0</v>
      </c>
      <c r="J395" s="1">
        <f t="shared" si="39"/>
        <v>0</v>
      </c>
      <c r="K395" s="28">
        <f t="shared" si="40"/>
        <v>0.87305432075358147</v>
      </c>
      <c r="L395" s="7">
        <f t="shared" si="41"/>
        <v>0</v>
      </c>
    </row>
    <row r="396" spans="1:12" s="48" customFormat="1">
      <c r="A396" s="80" t="s">
        <v>361</v>
      </c>
      <c r="B396" s="83">
        <v>330951</v>
      </c>
      <c r="C396" s="48" t="s">
        <v>14</v>
      </c>
      <c r="D396" s="80" t="s">
        <v>1117</v>
      </c>
      <c r="E396" s="16">
        <v>0</v>
      </c>
      <c r="F396" s="69">
        <v>0</v>
      </c>
      <c r="G396" s="2">
        <f t="shared" si="36"/>
        <v>0</v>
      </c>
      <c r="H396" s="3">
        <f t="shared" si="37"/>
        <v>2.0039042534592562</v>
      </c>
      <c r="I396" s="1">
        <f t="shared" si="38"/>
        <v>0</v>
      </c>
      <c r="J396" s="1">
        <f t="shared" si="39"/>
        <v>0</v>
      </c>
      <c r="K396" s="28">
        <f t="shared" si="40"/>
        <v>0.87305432075358147</v>
      </c>
      <c r="L396" s="7">
        <f t="shared" si="41"/>
        <v>0</v>
      </c>
    </row>
    <row r="397" spans="1:12" s="48" customFormat="1">
      <c r="A397" s="80" t="s">
        <v>361</v>
      </c>
      <c r="B397" s="83">
        <v>330952</v>
      </c>
      <c r="C397" s="48" t="s">
        <v>410</v>
      </c>
      <c r="D397" s="80" t="s">
        <v>1117</v>
      </c>
      <c r="E397" s="16">
        <v>0</v>
      </c>
      <c r="F397" s="69">
        <v>0</v>
      </c>
      <c r="G397" s="2">
        <f t="shared" si="36"/>
        <v>0</v>
      </c>
      <c r="H397" s="3">
        <f t="shared" si="37"/>
        <v>2.0039042534592562</v>
      </c>
      <c r="I397" s="1">
        <f t="shared" si="38"/>
        <v>0</v>
      </c>
      <c r="J397" s="1">
        <f t="shared" si="39"/>
        <v>0</v>
      </c>
      <c r="K397" s="28">
        <f t="shared" si="40"/>
        <v>0.87305432075358147</v>
      </c>
      <c r="L397" s="7">
        <f t="shared" si="41"/>
        <v>0</v>
      </c>
    </row>
    <row r="398" spans="1:12" s="48" customFormat="1">
      <c r="A398" s="80" t="s">
        <v>361</v>
      </c>
      <c r="B398" s="82">
        <v>330953</v>
      </c>
      <c r="C398" s="48" t="s">
        <v>411</v>
      </c>
      <c r="D398" s="80" t="s">
        <v>1117</v>
      </c>
      <c r="E398" s="16">
        <v>0</v>
      </c>
      <c r="F398" s="69">
        <v>0</v>
      </c>
      <c r="G398" s="2">
        <f t="shared" si="36"/>
        <v>0</v>
      </c>
      <c r="H398" s="3">
        <f t="shared" si="37"/>
        <v>2.0039042534592562</v>
      </c>
      <c r="I398" s="1">
        <f t="shared" si="38"/>
        <v>0</v>
      </c>
      <c r="J398" s="1">
        <f t="shared" si="39"/>
        <v>0</v>
      </c>
      <c r="K398" s="28">
        <f t="shared" si="40"/>
        <v>0.87305432075358147</v>
      </c>
      <c r="L398" s="7">
        <f t="shared" si="41"/>
        <v>0</v>
      </c>
    </row>
    <row r="399" spans="1:12" s="48" customFormat="1">
      <c r="A399" s="80" t="s">
        <v>361</v>
      </c>
      <c r="B399" s="83">
        <v>330954</v>
      </c>
      <c r="C399" s="48" t="s">
        <v>412</v>
      </c>
      <c r="D399" s="80" t="s">
        <v>1117</v>
      </c>
      <c r="E399" s="16">
        <v>0</v>
      </c>
      <c r="F399" s="69">
        <v>0</v>
      </c>
      <c r="G399" s="2">
        <f t="shared" si="36"/>
        <v>0</v>
      </c>
      <c r="H399" s="3">
        <f t="shared" si="37"/>
        <v>2.0039042534592562</v>
      </c>
      <c r="I399" s="1">
        <f t="shared" si="38"/>
        <v>0</v>
      </c>
      <c r="J399" s="1">
        <f t="shared" si="39"/>
        <v>0</v>
      </c>
      <c r="K399" s="28">
        <f t="shared" si="40"/>
        <v>0.87305432075358147</v>
      </c>
      <c r="L399" s="7">
        <f t="shared" si="41"/>
        <v>0</v>
      </c>
    </row>
    <row r="400" spans="1:12" s="48" customFormat="1">
      <c r="A400" s="80" t="s">
        <v>361</v>
      </c>
      <c r="B400" s="83">
        <v>330955</v>
      </c>
      <c r="C400" s="48" t="s">
        <v>413</v>
      </c>
      <c r="D400" s="80" t="s">
        <v>1117</v>
      </c>
      <c r="E400" s="16">
        <v>0</v>
      </c>
      <c r="F400" s="69">
        <v>0</v>
      </c>
      <c r="G400" s="2">
        <f t="shared" si="36"/>
        <v>0</v>
      </c>
      <c r="H400" s="3">
        <f t="shared" si="37"/>
        <v>2.0039042534592562</v>
      </c>
      <c r="I400" s="1">
        <f t="shared" si="38"/>
        <v>0</v>
      </c>
      <c r="J400" s="1">
        <f t="shared" si="39"/>
        <v>0</v>
      </c>
      <c r="K400" s="28">
        <f t="shared" si="40"/>
        <v>0.87305432075358147</v>
      </c>
      <c r="L400" s="7">
        <f t="shared" si="41"/>
        <v>0</v>
      </c>
    </row>
    <row r="401" spans="1:12" s="48" customFormat="1">
      <c r="A401" s="80" t="s">
        <v>361</v>
      </c>
      <c r="B401" s="83">
        <v>330958</v>
      </c>
      <c r="C401" s="48" t="s">
        <v>414</v>
      </c>
      <c r="D401" s="80" t="s">
        <v>1117</v>
      </c>
      <c r="E401" s="16">
        <v>0</v>
      </c>
      <c r="F401" s="69">
        <v>0</v>
      </c>
      <c r="G401" s="2">
        <f t="shared" si="36"/>
        <v>0</v>
      </c>
      <c r="H401" s="3">
        <f t="shared" si="37"/>
        <v>2.0039042534592562</v>
      </c>
      <c r="I401" s="1">
        <f t="shared" si="38"/>
        <v>0</v>
      </c>
      <c r="J401" s="1">
        <f t="shared" si="39"/>
        <v>0</v>
      </c>
      <c r="K401" s="28">
        <f t="shared" si="40"/>
        <v>0.87305432075358147</v>
      </c>
      <c r="L401" s="7">
        <f t="shared" si="41"/>
        <v>0</v>
      </c>
    </row>
    <row r="402" spans="1:12" s="48" customFormat="1">
      <c r="A402" s="80" t="s">
        <v>361</v>
      </c>
      <c r="B402" s="82">
        <v>330960</v>
      </c>
      <c r="C402" s="48" t="s">
        <v>415</v>
      </c>
      <c r="D402" s="80" t="s">
        <v>1117</v>
      </c>
      <c r="E402" s="16">
        <v>0</v>
      </c>
      <c r="F402" s="69">
        <v>0</v>
      </c>
      <c r="G402" s="2">
        <f t="shared" si="36"/>
        <v>0</v>
      </c>
      <c r="H402" s="3">
        <f t="shared" si="37"/>
        <v>2.0039042534592562</v>
      </c>
      <c r="I402" s="1">
        <f t="shared" si="38"/>
        <v>0</v>
      </c>
      <c r="J402" s="1">
        <f t="shared" si="39"/>
        <v>0</v>
      </c>
      <c r="K402" s="28">
        <f t="shared" si="40"/>
        <v>0.87305432075358147</v>
      </c>
      <c r="L402" s="7">
        <f t="shared" si="41"/>
        <v>0</v>
      </c>
    </row>
    <row r="403" spans="1:12" s="48" customFormat="1">
      <c r="A403" s="80" t="s">
        <v>361</v>
      </c>
      <c r="B403" s="83">
        <v>330962</v>
      </c>
      <c r="C403" s="48" t="s">
        <v>29</v>
      </c>
      <c r="D403" s="80" t="s">
        <v>1117</v>
      </c>
      <c r="E403" s="16">
        <v>0</v>
      </c>
      <c r="F403" s="69">
        <v>0</v>
      </c>
      <c r="G403" s="2">
        <f t="shared" si="36"/>
        <v>0</v>
      </c>
      <c r="H403" s="3">
        <f t="shared" si="37"/>
        <v>2.0039042534592562</v>
      </c>
      <c r="I403" s="1">
        <f t="shared" si="38"/>
        <v>0</v>
      </c>
      <c r="J403" s="1">
        <f t="shared" si="39"/>
        <v>0</v>
      </c>
      <c r="K403" s="28">
        <f t="shared" si="40"/>
        <v>0.87305432075358147</v>
      </c>
      <c r="L403" s="7">
        <f t="shared" si="41"/>
        <v>0</v>
      </c>
    </row>
    <row r="404" spans="1:12" s="48" customFormat="1">
      <c r="A404" s="80" t="s">
        <v>361</v>
      </c>
      <c r="B404" s="83">
        <v>330963</v>
      </c>
      <c r="C404" s="48" t="s">
        <v>416</v>
      </c>
      <c r="D404" s="80" t="s">
        <v>1117</v>
      </c>
      <c r="E404" s="16">
        <v>0</v>
      </c>
      <c r="F404" s="69">
        <v>0</v>
      </c>
      <c r="G404" s="2">
        <f t="shared" si="36"/>
        <v>0</v>
      </c>
      <c r="H404" s="3">
        <f t="shared" si="37"/>
        <v>2.0039042534592562</v>
      </c>
      <c r="I404" s="1">
        <f t="shared" si="38"/>
        <v>0</v>
      </c>
      <c r="J404" s="1">
        <f t="shared" si="39"/>
        <v>0</v>
      </c>
      <c r="K404" s="28">
        <f t="shared" si="40"/>
        <v>0.87305432075358147</v>
      </c>
      <c r="L404" s="7">
        <f t="shared" si="41"/>
        <v>0</v>
      </c>
    </row>
    <row r="405" spans="1:12" s="48" customFormat="1">
      <c r="A405" s="80" t="s">
        <v>361</v>
      </c>
      <c r="B405" s="82">
        <v>330966</v>
      </c>
      <c r="C405" s="48" t="s">
        <v>417</v>
      </c>
      <c r="D405" s="80" t="s">
        <v>1117</v>
      </c>
      <c r="E405" s="16">
        <v>0</v>
      </c>
      <c r="F405" s="69">
        <v>0</v>
      </c>
      <c r="G405" s="2">
        <f t="shared" si="36"/>
        <v>0</v>
      </c>
      <c r="H405" s="3">
        <f t="shared" si="37"/>
        <v>2.0039042534592562</v>
      </c>
      <c r="I405" s="1">
        <f t="shared" si="38"/>
        <v>0</v>
      </c>
      <c r="J405" s="1">
        <f t="shared" si="39"/>
        <v>0</v>
      </c>
      <c r="K405" s="28">
        <f t="shared" si="40"/>
        <v>0.87305432075358147</v>
      </c>
      <c r="L405" s="7">
        <f t="shared" si="41"/>
        <v>0</v>
      </c>
    </row>
    <row r="406" spans="1:12" s="48" customFormat="1">
      <c r="A406" s="80" t="s">
        <v>361</v>
      </c>
      <c r="B406" s="83">
        <v>330968</v>
      </c>
      <c r="C406" s="48" t="s">
        <v>418</v>
      </c>
      <c r="D406" s="80" t="s">
        <v>1117</v>
      </c>
      <c r="E406" s="16">
        <v>0</v>
      </c>
      <c r="F406" s="69">
        <v>0</v>
      </c>
      <c r="G406" s="2">
        <f t="shared" si="36"/>
        <v>0</v>
      </c>
      <c r="H406" s="3">
        <f t="shared" si="37"/>
        <v>2.0039042534592562</v>
      </c>
      <c r="I406" s="1">
        <f t="shared" si="38"/>
        <v>0</v>
      </c>
      <c r="J406" s="1">
        <f t="shared" si="39"/>
        <v>0</v>
      </c>
      <c r="K406" s="28">
        <f t="shared" si="40"/>
        <v>0.87305432075358147</v>
      </c>
      <c r="L406" s="7">
        <f t="shared" si="41"/>
        <v>0</v>
      </c>
    </row>
    <row r="407" spans="1:12" s="48" customFormat="1">
      <c r="A407" s="80" t="s">
        <v>361</v>
      </c>
      <c r="B407" s="82">
        <v>330971</v>
      </c>
      <c r="C407" s="48" t="s">
        <v>419</v>
      </c>
      <c r="D407" s="80" t="s">
        <v>1117</v>
      </c>
      <c r="E407" s="16">
        <v>0</v>
      </c>
      <c r="F407" s="69">
        <v>0</v>
      </c>
      <c r="G407" s="2">
        <f t="shared" si="36"/>
        <v>0</v>
      </c>
      <c r="H407" s="3">
        <f t="shared" si="37"/>
        <v>2.0039042534592562</v>
      </c>
      <c r="I407" s="1">
        <f t="shared" si="38"/>
        <v>0</v>
      </c>
      <c r="J407" s="1">
        <f t="shared" si="39"/>
        <v>0</v>
      </c>
      <c r="K407" s="28">
        <f t="shared" si="40"/>
        <v>0.87305432075358147</v>
      </c>
      <c r="L407" s="7">
        <f t="shared" si="41"/>
        <v>0</v>
      </c>
    </row>
    <row r="408" spans="1:12" s="48" customFormat="1">
      <c r="A408" s="80" t="s">
        <v>361</v>
      </c>
      <c r="B408" s="83">
        <v>330973</v>
      </c>
      <c r="C408" s="48" t="s">
        <v>420</v>
      </c>
      <c r="D408" s="80" t="s">
        <v>1117</v>
      </c>
      <c r="E408" s="16">
        <v>0</v>
      </c>
      <c r="F408" s="69">
        <v>0</v>
      </c>
      <c r="G408" s="2">
        <f t="shared" si="36"/>
        <v>0</v>
      </c>
      <c r="H408" s="3">
        <f t="shared" si="37"/>
        <v>2.0039042534592562</v>
      </c>
      <c r="I408" s="1">
        <f t="shared" si="38"/>
        <v>0</v>
      </c>
      <c r="J408" s="1">
        <f t="shared" si="39"/>
        <v>0</v>
      </c>
      <c r="K408" s="28">
        <f t="shared" si="40"/>
        <v>0.87305432075358147</v>
      </c>
      <c r="L408" s="7">
        <f t="shared" si="41"/>
        <v>0</v>
      </c>
    </row>
    <row r="409" spans="1:12" s="48" customFormat="1">
      <c r="A409" s="80" t="s">
        <v>361</v>
      </c>
      <c r="B409" s="82">
        <v>330974</v>
      </c>
      <c r="C409" s="48" t="s">
        <v>421</v>
      </c>
      <c r="D409" s="80" t="s">
        <v>1117</v>
      </c>
      <c r="E409" s="16">
        <v>0</v>
      </c>
      <c r="F409" s="69">
        <v>0</v>
      </c>
      <c r="G409" s="2">
        <f t="shared" si="36"/>
        <v>0</v>
      </c>
      <c r="H409" s="3">
        <f t="shared" si="37"/>
        <v>2.0039042534592562</v>
      </c>
      <c r="I409" s="1">
        <f t="shared" si="38"/>
        <v>0</v>
      </c>
      <c r="J409" s="1">
        <f t="shared" si="39"/>
        <v>0</v>
      </c>
      <c r="K409" s="28">
        <f t="shared" si="40"/>
        <v>0.87305432075358147</v>
      </c>
      <c r="L409" s="7">
        <f t="shared" si="41"/>
        <v>0</v>
      </c>
    </row>
    <row r="410" spans="1:12" s="48" customFormat="1">
      <c r="A410" s="80" t="s">
        <v>422</v>
      </c>
      <c r="B410" s="83">
        <v>340976</v>
      </c>
      <c r="C410" s="48" t="s">
        <v>423</v>
      </c>
      <c r="D410" s="80" t="s">
        <v>1117</v>
      </c>
      <c r="E410" s="16">
        <v>0</v>
      </c>
      <c r="F410" s="69">
        <v>0</v>
      </c>
      <c r="G410" s="2">
        <f t="shared" si="36"/>
        <v>0</v>
      </c>
      <c r="H410" s="3">
        <f t="shared" si="37"/>
        <v>2.0039042534592562</v>
      </c>
      <c r="I410" s="1">
        <f t="shared" si="38"/>
        <v>0</v>
      </c>
      <c r="J410" s="1">
        <f t="shared" si="39"/>
        <v>0</v>
      </c>
      <c r="K410" s="28">
        <f t="shared" si="40"/>
        <v>0.87305432075358147</v>
      </c>
      <c r="L410" s="7">
        <f t="shared" si="41"/>
        <v>0</v>
      </c>
    </row>
    <row r="411" spans="1:12" s="48" customFormat="1">
      <c r="A411" s="80" t="s">
        <v>422</v>
      </c>
      <c r="B411" s="82">
        <v>340978</v>
      </c>
      <c r="C411" s="48" t="s">
        <v>424</v>
      </c>
      <c r="D411" s="80" t="s">
        <v>1117</v>
      </c>
      <c r="E411" s="16">
        <v>0</v>
      </c>
      <c r="F411" s="69">
        <v>0</v>
      </c>
      <c r="G411" s="2">
        <f t="shared" si="36"/>
        <v>0</v>
      </c>
      <c r="H411" s="3">
        <f t="shared" si="37"/>
        <v>2.0039042534592562</v>
      </c>
      <c r="I411" s="1">
        <f t="shared" si="38"/>
        <v>0</v>
      </c>
      <c r="J411" s="1">
        <f t="shared" si="39"/>
        <v>0</v>
      </c>
      <c r="K411" s="28">
        <f t="shared" si="40"/>
        <v>0.87305432075358147</v>
      </c>
      <c r="L411" s="7">
        <f t="shared" si="41"/>
        <v>0</v>
      </c>
    </row>
    <row r="412" spans="1:12" s="48" customFormat="1">
      <c r="A412" s="80" t="s">
        <v>422</v>
      </c>
      <c r="B412" s="82">
        <v>340983</v>
      </c>
      <c r="C412" s="48" t="s">
        <v>425</v>
      </c>
      <c r="D412" s="80" t="s">
        <v>1117</v>
      </c>
      <c r="E412" s="16">
        <v>0</v>
      </c>
      <c r="F412" s="69">
        <v>0</v>
      </c>
      <c r="G412" s="2">
        <f t="shared" si="36"/>
        <v>0</v>
      </c>
      <c r="H412" s="3">
        <f t="shared" si="37"/>
        <v>2.0039042534592562</v>
      </c>
      <c r="I412" s="1">
        <f t="shared" si="38"/>
        <v>0</v>
      </c>
      <c r="J412" s="1">
        <f t="shared" si="39"/>
        <v>0</v>
      </c>
      <c r="K412" s="28">
        <f t="shared" si="40"/>
        <v>0.87305432075358147</v>
      </c>
      <c r="L412" s="7">
        <f t="shared" si="41"/>
        <v>0</v>
      </c>
    </row>
    <row r="413" spans="1:12" s="48" customFormat="1">
      <c r="A413" s="80" t="s">
        <v>422</v>
      </c>
      <c r="B413" s="83">
        <v>340984</v>
      </c>
      <c r="C413" s="48" t="s">
        <v>426</v>
      </c>
      <c r="D413" s="80" t="s">
        <v>1117</v>
      </c>
      <c r="E413" s="16">
        <v>0</v>
      </c>
      <c r="F413" s="69">
        <v>0</v>
      </c>
      <c r="G413" s="2">
        <f t="shared" si="36"/>
        <v>0</v>
      </c>
      <c r="H413" s="3">
        <f t="shared" si="37"/>
        <v>2.0039042534592562</v>
      </c>
      <c r="I413" s="1">
        <f t="shared" si="38"/>
        <v>0</v>
      </c>
      <c r="J413" s="1">
        <f t="shared" si="39"/>
        <v>0</v>
      </c>
      <c r="K413" s="28">
        <f t="shared" si="40"/>
        <v>0.87305432075358147</v>
      </c>
      <c r="L413" s="7">
        <f t="shared" si="41"/>
        <v>0</v>
      </c>
    </row>
    <row r="414" spans="1:12" s="48" customFormat="1">
      <c r="A414" s="80" t="s">
        <v>422</v>
      </c>
      <c r="B414" s="82">
        <v>340990</v>
      </c>
      <c r="C414" s="48" t="s">
        <v>427</v>
      </c>
      <c r="D414" s="80" t="s">
        <v>1117</v>
      </c>
      <c r="E414" s="16">
        <v>0</v>
      </c>
      <c r="F414" s="69">
        <v>0</v>
      </c>
      <c r="G414" s="2">
        <f t="shared" si="36"/>
        <v>0</v>
      </c>
      <c r="H414" s="3">
        <f t="shared" si="37"/>
        <v>2.0039042534592562</v>
      </c>
      <c r="I414" s="1">
        <f t="shared" si="38"/>
        <v>0</v>
      </c>
      <c r="J414" s="1">
        <f t="shared" si="39"/>
        <v>0</v>
      </c>
      <c r="K414" s="28">
        <f t="shared" si="40"/>
        <v>0.87305432075358147</v>
      </c>
      <c r="L414" s="7">
        <f t="shared" si="41"/>
        <v>0</v>
      </c>
    </row>
    <row r="415" spans="1:12" s="48" customFormat="1">
      <c r="A415" s="80" t="s">
        <v>422</v>
      </c>
      <c r="B415" s="83">
        <v>340993</v>
      </c>
      <c r="C415" s="48" t="s">
        <v>428</v>
      </c>
      <c r="D415" s="80" t="s">
        <v>1117</v>
      </c>
      <c r="E415" s="16">
        <v>0</v>
      </c>
      <c r="F415" s="69">
        <v>0</v>
      </c>
      <c r="G415" s="2">
        <f t="shared" si="36"/>
        <v>0</v>
      </c>
      <c r="H415" s="3">
        <f t="shared" si="37"/>
        <v>2.0039042534592562</v>
      </c>
      <c r="I415" s="1">
        <f t="shared" si="38"/>
        <v>0</v>
      </c>
      <c r="J415" s="1">
        <f t="shared" si="39"/>
        <v>0</v>
      </c>
      <c r="K415" s="28">
        <f t="shared" si="40"/>
        <v>0.87305432075358147</v>
      </c>
      <c r="L415" s="7">
        <f t="shared" si="41"/>
        <v>0</v>
      </c>
    </row>
    <row r="416" spans="1:12" s="48" customFormat="1">
      <c r="A416" s="80" t="s">
        <v>422</v>
      </c>
      <c r="B416" s="82">
        <v>341003</v>
      </c>
      <c r="C416" s="48" t="s">
        <v>429</v>
      </c>
      <c r="D416" s="80" t="s">
        <v>1117</v>
      </c>
      <c r="E416" s="16">
        <v>0</v>
      </c>
      <c r="F416" s="69">
        <v>0</v>
      </c>
      <c r="G416" s="2">
        <f t="shared" si="36"/>
        <v>0</v>
      </c>
      <c r="H416" s="3">
        <f t="shared" si="37"/>
        <v>2.0039042534592562</v>
      </c>
      <c r="I416" s="1">
        <f t="shared" si="38"/>
        <v>0</v>
      </c>
      <c r="J416" s="1">
        <f t="shared" si="39"/>
        <v>0</v>
      </c>
      <c r="K416" s="28">
        <f t="shared" si="40"/>
        <v>0.87305432075358147</v>
      </c>
      <c r="L416" s="7">
        <f t="shared" si="41"/>
        <v>0</v>
      </c>
    </row>
    <row r="417" spans="1:12" s="48" customFormat="1">
      <c r="A417" s="80" t="s">
        <v>422</v>
      </c>
      <c r="B417" s="83">
        <v>341012</v>
      </c>
      <c r="C417" s="48" t="s">
        <v>430</v>
      </c>
      <c r="D417" s="80" t="s">
        <v>1117</v>
      </c>
      <c r="E417" s="16">
        <v>0</v>
      </c>
      <c r="F417" s="69">
        <v>0</v>
      </c>
      <c r="G417" s="2">
        <f t="shared" si="36"/>
        <v>0</v>
      </c>
      <c r="H417" s="3">
        <f t="shared" si="37"/>
        <v>2.0039042534592562</v>
      </c>
      <c r="I417" s="1">
        <f t="shared" si="38"/>
        <v>0</v>
      </c>
      <c r="J417" s="1">
        <f t="shared" si="39"/>
        <v>0</v>
      </c>
      <c r="K417" s="28">
        <f t="shared" si="40"/>
        <v>0.87305432075358147</v>
      </c>
      <c r="L417" s="7">
        <f t="shared" si="41"/>
        <v>0</v>
      </c>
    </row>
    <row r="418" spans="1:12" s="48" customFormat="1">
      <c r="A418" s="80" t="s">
        <v>422</v>
      </c>
      <c r="B418" s="83">
        <v>341016</v>
      </c>
      <c r="C418" s="48" t="s">
        <v>431</v>
      </c>
      <c r="D418" s="80" t="s">
        <v>1117</v>
      </c>
      <c r="E418" s="16">
        <v>0</v>
      </c>
      <c r="F418" s="69">
        <v>0</v>
      </c>
      <c r="G418" s="2">
        <f t="shared" si="36"/>
        <v>0</v>
      </c>
      <c r="H418" s="3">
        <f t="shared" si="37"/>
        <v>2.0039042534592562</v>
      </c>
      <c r="I418" s="1">
        <f t="shared" si="38"/>
        <v>0</v>
      </c>
      <c r="J418" s="1">
        <f t="shared" si="39"/>
        <v>0</v>
      </c>
      <c r="K418" s="28">
        <f t="shared" si="40"/>
        <v>0.87305432075358147</v>
      </c>
      <c r="L418" s="7">
        <f t="shared" si="41"/>
        <v>0</v>
      </c>
    </row>
    <row r="419" spans="1:12" s="48" customFormat="1">
      <c r="A419" s="80" t="s">
        <v>422</v>
      </c>
      <c r="B419" s="83">
        <v>341017</v>
      </c>
      <c r="C419" s="48" t="s">
        <v>432</v>
      </c>
      <c r="D419" s="80" t="s">
        <v>1117</v>
      </c>
      <c r="E419" s="16">
        <v>0</v>
      </c>
      <c r="F419" s="69">
        <v>0</v>
      </c>
      <c r="G419" s="2">
        <f t="shared" si="36"/>
        <v>0</v>
      </c>
      <c r="H419" s="3">
        <f t="shared" si="37"/>
        <v>2.0039042534592562</v>
      </c>
      <c r="I419" s="1">
        <f t="shared" si="38"/>
        <v>0</v>
      </c>
      <c r="J419" s="1">
        <f t="shared" si="39"/>
        <v>0</v>
      </c>
      <c r="K419" s="28">
        <f t="shared" si="40"/>
        <v>0.87305432075358147</v>
      </c>
      <c r="L419" s="7">
        <f t="shared" si="41"/>
        <v>0</v>
      </c>
    </row>
    <row r="420" spans="1:12" s="48" customFormat="1">
      <c r="A420" s="80" t="s">
        <v>422</v>
      </c>
      <c r="B420" s="82">
        <v>341020</v>
      </c>
      <c r="C420" s="48" t="s">
        <v>433</v>
      </c>
      <c r="D420" s="80" t="s">
        <v>1117</v>
      </c>
      <c r="E420" s="16">
        <v>0</v>
      </c>
      <c r="F420" s="69">
        <v>0</v>
      </c>
      <c r="G420" s="2">
        <f t="shared" si="36"/>
        <v>0</v>
      </c>
      <c r="H420" s="3">
        <f t="shared" si="37"/>
        <v>2.0039042534592562</v>
      </c>
      <c r="I420" s="1">
        <f t="shared" si="38"/>
        <v>0</v>
      </c>
      <c r="J420" s="1">
        <f t="shared" si="39"/>
        <v>0</v>
      </c>
      <c r="K420" s="28">
        <f t="shared" si="40"/>
        <v>0.87305432075358147</v>
      </c>
      <c r="L420" s="7">
        <f t="shared" si="41"/>
        <v>0</v>
      </c>
    </row>
    <row r="421" spans="1:12" s="48" customFormat="1">
      <c r="A421" s="80" t="s">
        <v>422</v>
      </c>
      <c r="B421" s="82">
        <v>341021</v>
      </c>
      <c r="C421" s="48" t="s">
        <v>434</v>
      </c>
      <c r="D421" s="80" t="s">
        <v>1117</v>
      </c>
      <c r="E421" s="16">
        <v>0</v>
      </c>
      <c r="F421" s="69">
        <v>0</v>
      </c>
      <c r="G421" s="2">
        <f t="shared" si="36"/>
        <v>0</v>
      </c>
      <c r="H421" s="3">
        <f t="shared" si="37"/>
        <v>2.0039042534592562</v>
      </c>
      <c r="I421" s="1">
        <f t="shared" si="38"/>
        <v>0</v>
      </c>
      <c r="J421" s="1">
        <f t="shared" si="39"/>
        <v>0</v>
      </c>
      <c r="K421" s="28">
        <f t="shared" si="40"/>
        <v>0.87305432075358147</v>
      </c>
      <c r="L421" s="7">
        <f t="shared" si="41"/>
        <v>0</v>
      </c>
    </row>
    <row r="422" spans="1:12" s="48" customFormat="1">
      <c r="A422" s="80" t="s">
        <v>422</v>
      </c>
      <c r="B422" s="82">
        <v>341023</v>
      </c>
      <c r="C422" s="48" t="s">
        <v>435</v>
      </c>
      <c r="D422" s="80" t="s">
        <v>1117</v>
      </c>
      <c r="E422" s="16">
        <v>0</v>
      </c>
      <c r="F422" s="69">
        <v>0</v>
      </c>
      <c r="G422" s="2">
        <f t="shared" si="36"/>
        <v>0</v>
      </c>
      <c r="H422" s="3">
        <f t="shared" si="37"/>
        <v>2.0039042534592562</v>
      </c>
      <c r="I422" s="1">
        <f t="shared" si="38"/>
        <v>0</v>
      </c>
      <c r="J422" s="1">
        <f t="shared" si="39"/>
        <v>0</v>
      </c>
      <c r="K422" s="28">
        <f t="shared" si="40"/>
        <v>0.87305432075358147</v>
      </c>
      <c r="L422" s="7">
        <f t="shared" si="41"/>
        <v>0</v>
      </c>
    </row>
    <row r="423" spans="1:12" s="48" customFormat="1">
      <c r="A423" s="80" t="s">
        <v>422</v>
      </c>
      <c r="B423" s="83">
        <v>341024</v>
      </c>
      <c r="C423" s="48" t="s">
        <v>436</v>
      </c>
      <c r="D423" s="80" t="s">
        <v>1117</v>
      </c>
      <c r="E423" s="16">
        <v>0</v>
      </c>
      <c r="F423" s="69">
        <v>0</v>
      </c>
      <c r="G423" s="2">
        <f t="shared" si="36"/>
        <v>0</v>
      </c>
      <c r="H423" s="3">
        <f t="shared" si="37"/>
        <v>2.0039042534592562</v>
      </c>
      <c r="I423" s="1">
        <f t="shared" si="38"/>
        <v>0</v>
      </c>
      <c r="J423" s="1">
        <f t="shared" si="39"/>
        <v>0</v>
      </c>
      <c r="K423" s="28">
        <f t="shared" si="40"/>
        <v>0.87305432075358147</v>
      </c>
      <c r="L423" s="7">
        <f t="shared" si="41"/>
        <v>0</v>
      </c>
    </row>
    <row r="424" spans="1:12" s="48" customFormat="1">
      <c r="A424" s="80" t="s">
        <v>422</v>
      </c>
      <c r="B424" s="82">
        <v>341025</v>
      </c>
      <c r="C424" s="48" t="s">
        <v>437</v>
      </c>
      <c r="D424" s="80" t="s">
        <v>1117</v>
      </c>
      <c r="E424" s="16">
        <v>0</v>
      </c>
      <c r="F424" s="69">
        <v>0</v>
      </c>
      <c r="G424" s="2">
        <f t="shared" si="36"/>
        <v>0</v>
      </c>
      <c r="H424" s="3">
        <f t="shared" si="37"/>
        <v>2.0039042534592562</v>
      </c>
      <c r="I424" s="1">
        <f t="shared" si="38"/>
        <v>0</v>
      </c>
      <c r="J424" s="1">
        <f t="shared" si="39"/>
        <v>0</v>
      </c>
      <c r="K424" s="28">
        <f t="shared" si="40"/>
        <v>0.87305432075358147</v>
      </c>
      <c r="L424" s="7">
        <f t="shared" si="41"/>
        <v>0</v>
      </c>
    </row>
    <row r="425" spans="1:12" s="48" customFormat="1">
      <c r="A425" s="80" t="s">
        <v>422</v>
      </c>
      <c r="B425" s="82">
        <v>341026</v>
      </c>
      <c r="C425" s="48" t="s">
        <v>438</v>
      </c>
      <c r="D425" s="80" t="s">
        <v>1117</v>
      </c>
      <c r="E425" s="16">
        <v>0</v>
      </c>
      <c r="F425" s="69">
        <v>0</v>
      </c>
      <c r="G425" s="2">
        <f t="shared" si="36"/>
        <v>0</v>
      </c>
      <c r="H425" s="3">
        <f t="shared" si="37"/>
        <v>2.0039042534592562</v>
      </c>
      <c r="I425" s="1">
        <f t="shared" si="38"/>
        <v>0</v>
      </c>
      <c r="J425" s="1">
        <f t="shared" si="39"/>
        <v>0</v>
      </c>
      <c r="K425" s="28">
        <f t="shared" si="40"/>
        <v>0.87305432075358147</v>
      </c>
      <c r="L425" s="7">
        <f t="shared" si="41"/>
        <v>0</v>
      </c>
    </row>
    <row r="426" spans="1:12" s="48" customFormat="1">
      <c r="A426" s="80" t="s">
        <v>422</v>
      </c>
      <c r="B426" s="83">
        <v>341029</v>
      </c>
      <c r="C426" s="48" t="s">
        <v>439</v>
      </c>
      <c r="D426" s="80" t="s">
        <v>1117</v>
      </c>
      <c r="E426" s="16">
        <v>0</v>
      </c>
      <c r="F426" s="69">
        <v>0</v>
      </c>
      <c r="G426" s="2">
        <f t="shared" si="36"/>
        <v>0</v>
      </c>
      <c r="H426" s="3">
        <f t="shared" si="37"/>
        <v>2.0039042534592562</v>
      </c>
      <c r="I426" s="1">
        <f t="shared" si="38"/>
        <v>0</v>
      </c>
      <c r="J426" s="1">
        <f t="shared" si="39"/>
        <v>0</v>
      </c>
      <c r="K426" s="28">
        <f t="shared" si="40"/>
        <v>0.87305432075358147</v>
      </c>
      <c r="L426" s="7">
        <f t="shared" si="41"/>
        <v>0</v>
      </c>
    </row>
    <row r="427" spans="1:12" s="48" customFormat="1">
      <c r="A427" s="80" t="s">
        <v>422</v>
      </c>
      <c r="B427" s="82">
        <v>341032</v>
      </c>
      <c r="C427" s="48" t="s">
        <v>440</v>
      </c>
      <c r="D427" s="80" t="s">
        <v>1117</v>
      </c>
      <c r="E427" s="16">
        <v>0</v>
      </c>
      <c r="F427" s="69">
        <v>0</v>
      </c>
      <c r="G427" s="2">
        <f t="shared" si="36"/>
        <v>0</v>
      </c>
      <c r="H427" s="3">
        <f t="shared" si="37"/>
        <v>2.0039042534592562</v>
      </c>
      <c r="I427" s="1">
        <f t="shared" si="38"/>
        <v>0</v>
      </c>
      <c r="J427" s="1">
        <f t="shared" si="39"/>
        <v>0</v>
      </c>
      <c r="K427" s="28">
        <f t="shared" si="40"/>
        <v>0.87305432075358147</v>
      </c>
      <c r="L427" s="7">
        <f t="shared" si="41"/>
        <v>0</v>
      </c>
    </row>
    <row r="428" spans="1:12" s="48" customFormat="1">
      <c r="A428" s="80" t="s">
        <v>422</v>
      </c>
      <c r="B428" s="82">
        <v>341041</v>
      </c>
      <c r="C428" s="48" t="s">
        <v>441</v>
      </c>
      <c r="D428" s="80" t="s">
        <v>1117</v>
      </c>
      <c r="E428" s="16">
        <v>0</v>
      </c>
      <c r="F428" s="69">
        <v>0</v>
      </c>
      <c r="G428" s="2">
        <f t="shared" si="36"/>
        <v>0</v>
      </c>
      <c r="H428" s="3">
        <f t="shared" si="37"/>
        <v>2.0039042534592562</v>
      </c>
      <c r="I428" s="1">
        <f t="shared" si="38"/>
        <v>0</v>
      </c>
      <c r="J428" s="1">
        <f t="shared" si="39"/>
        <v>0</v>
      </c>
      <c r="K428" s="28">
        <f t="shared" si="40"/>
        <v>0.87305432075358147</v>
      </c>
      <c r="L428" s="7">
        <f t="shared" si="41"/>
        <v>0</v>
      </c>
    </row>
    <row r="429" spans="1:12" s="48" customFormat="1">
      <c r="A429" s="80" t="s">
        <v>422</v>
      </c>
      <c r="B429" s="82">
        <v>341043</v>
      </c>
      <c r="C429" s="48" t="s">
        <v>442</v>
      </c>
      <c r="D429" s="80" t="s">
        <v>1117</v>
      </c>
      <c r="E429" s="16">
        <v>0</v>
      </c>
      <c r="F429" s="69">
        <v>0</v>
      </c>
      <c r="G429" s="2">
        <f t="shared" si="36"/>
        <v>0</v>
      </c>
      <c r="H429" s="3">
        <f t="shared" si="37"/>
        <v>2.0039042534592562</v>
      </c>
      <c r="I429" s="1">
        <f t="shared" si="38"/>
        <v>0</v>
      </c>
      <c r="J429" s="1">
        <f t="shared" si="39"/>
        <v>0</v>
      </c>
      <c r="K429" s="28">
        <f t="shared" si="40"/>
        <v>0.87305432075358147</v>
      </c>
      <c r="L429" s="7">
        <f t="shared" si="41"/>
        <v>0</v>
      </c>
    </row>
    <row r="430" spans="1:12" s="48" customFormat="1">
      <c r="A430" s="80" t="s">
        <v>422</v>
      </c>
      <c r="B430" s="82">
        <v>341045</v>
      </c>
      <c r="C430" s="48" t="s">
        <v>443</v>
      </c>
      <c r="D430" s="80" t="s">
        <v>1117</v>
      </c>
      <c r="E430" s="16">
        <v>0</v>
      </c>
      <c r="F430" s="69">
        <v>0</v>
      </c>
      <c r="G430" s="2">
        <f t="shared" si="36"/>
        <v>0</v>
      </c>
      <c r="H430" s="3">
        <f t="shared" si="37"/>
        <v>2.0039042534592562</v>
      </c>
      <c r="I430" s="1">
        <f t="shared" si="38"/>
        <v>0</v>
      </c>
      <c r="J430" s="1">
        <f t="shared" si="39"/>
        <v>0</v>
      </c>
      <c r="K430" s="28">
        <f t="shared" si="40"/>
        <v>0.87305432075358147</v>
      </c>
      <c r="L430" s="7">
        <f t="shared" si="41"/>
        <v>0</v>
      </c>
    </row>
    <row r="431" spans="1:12" s="48" customFormat="1">
      <c r="A431" s="80" t="s">
        <v>422</v>
      </c>
      <c r="B431" s="82">
        <v>341046</v>
      </c>
      <c r="C431" s="48" t="s">
        <v>444</v>
      </c>
      <c r="D431" s="80" t="s">
        <v>1117</v>
      </c>
      <c r="E431" s="16">
        <v>0</v>
      </c>
      <c r="F431" s="69">
        <v>0</v>
      </c>
      <c r="G431" s="2">
        <f t="shared" si="36"/>
        <v>0</v>
      </c>
      <c r="H431" s="3">
        <f t="shared" si="37"/>
        <v>2.0039042534592562</v>
      </c>
      <c r="I431" s="1">
        <f t="shared" si="38"/>
        <v>0</v>
      </c>
      <c r="J431" s="1">
        <f t="shared" si="39"/>
        <v>0</v>
      </c>
      <c r="K431" s="28">
        <f t="shared" si="40"/>
        <v>0.87305432075358147</v>
      </c>
      <c r="L431" s="7">
        <f t="shared" si="41"/>
        <v>0</v>
      </c>
    </row>
    <row r="432" spans="1:12" s="48" customFormat="1">
      <c r="A432" s="80" t="s">
        <v>422</v>
      </c>
      <c r="B432" s="82">
        <v>341047</v>
      </c>
      <c r="C432" s="48" t="s">
        <v>445</v>
      </c>
      <c r="D432" s="80" t="s">
        <v>1117</v>
      </c>
      <c r="E432" s="16">
        <v>0</v>
      </c>
      <c r="F432" s="69">
        <v>0</v>
      </c>
      <c r="G432" s="2">
        <f t="shared" si="36"/>
        <v>0</v>
      </c>
      <c r="H432" s="3">
        <f t="shared" si="37"/>
        <v>2.0039042534592562</v>
      </c>
      <c r="I432" s="1">
        <f t="shared" si="38"/>
        <v>0</v>
      </c>
      <c r="J432" s="1">
        <f t="shared" si="39"/>
        <v>0</v>
      </c>
      <c r="K432" s="28">
        <f t="shared" si="40"/>
        <v>0.87305432075358147</v>
      </c>
      <c r="L432" s="7">
        <f t="shared" si="41"/>
        <v>0</v>
      </c>
    </row>
    <row r="433" spans="1:12" s="48" customFormat="1">
      <c r="A433" s="80" t="s">
        <v>422</v>
      </c>
      <c r="B433" s="83">
        <v>341048</v>
      </c>
      <c r="C433" s="48" t="s">
        <v>446</v>
      </c>
      <c r="D433" s="80" t="s">
        <v>1117</v>
      </c>
      <c r="E433" s="16">
        <v>0</v>
      </c>
      <c r="F433" s="69">
        <v>0</v>
      </c>
      <c r="G433" s="2">
        <f t="shared" si="36"/>
        <v>0</v>
      </c>
      <c r="H433" s="3">
        <f t="shared" si="37"/>
        <v>2.0039042534592562</v>
      </c>
      <c r="I433" s="1">
        <f t="shared" si="38"/>
        <v>0</v>
      </c>
      <c r="J433" s="1">
        <f t="shared" si="39"/>
        <v>0</v>
      </c>
      <c r="K433" s="28">
        <f t="shared" si="40"/>
        <v>0.87305432075358147</v>
      </c>
      <c r="L433" s="7">
        <f t="shared" si="41"/>
        <v>0</v>
      </c>
    </row>
    <row r="434" spans="1:12" s="48" customFormat="1">
      <c r="A434" s="80" t="s">
        <v>422</v>
      </c>
      <c r="B434" s="82">
        <v>341049</v>
      </c>
      <c r="C434" s="48" t="s">
        <v>447</v>
      </c>
      <c r="D434" s="80" t="s">
        <v>1117</v>
      </c>
      <c r="E434" s="16">
        <v>0</v>
      </c>
      <c r="F434" s="69">
        <v>2083</v>
      </c>
      <c r="G434" s="2">
        <f t="shared" si="36"/>
        <v>0</v>
      </c>
      <c r="H434" s="3">
        <f t="shared" si="37"/>
        <v>2.0039042534592562</v>
      </c>
      <c r="I434" s="1">
        <f t="shared" si="38"/>
        <v>0</v>
      </c>
      <c r="J434" s="1">
        <f t="shared" si="39"/>
        <v>0</v>
      </c>
      <c r="K434" s="28">
        <f t="shared" si="40"/>
        <v>0.87305432075358147</v>
      </c>
      <c r="L434" s="7">
        <f t="shared" si="41"/>
        <v>0</v>
      </c>
    </row>
    <row r="435" spans="1:12" s="48" customFormat="1">
      <c r="A435" s="80" t="s">
        <v>422</v>
      </c>
      <c r="B435" s="82">
        <v>341050</v>
      </c>
      <c r="C435" s="48" t="s">
        <v>448</v>
      </c>
      <c r="D435" s="80" t="s">
        <v>1117</v>
      </c>
      <c r="E435" s="16">
        <v>0</v>
      </c>
      <c r="F435" s="69">
        <v>0</v>
      </c>
      <c r="G435" s="2">
        <f t="shared" si="36"/>
        <v>0</v>
      </c>
      <c r="H435" s="3">
        <f t="shared" si="37"/>
        <v>2.0039042534592562</v>
      </c>
      <c r="I435" s="1">
        <f t="shared" si="38"/>
        <v>0</v>
      </c>
      <c r="J435" s="1">
        <f t="shared" si="39"/>
        <v>0</v>
      </c>
      <c r="K435" s="28">
        <f t="shared" si="40"/>
        <v>0.87305432075358147</v>
      </c>
      <c r="L435" s="7">
        <f t="shared" si="41"/>
        <v>0</v>
      </c>
    </row>
    <row r="436" spans="1:12" s="48" customFormat="1">
      <c r="A436" s="80" t="s">
        <v>422</v>
      </c>
      <c r="B436" s="82">
        <v>341053</v>
      </c>
      <c r="C436" s="48" t="s">
        <v>449</v>
      </c>
      <c r="D436" s="80" t="s">
        <v>1117</v>
      </c>
      <c r="E436" s="16">
        <v>0</v>
      </c>
      <c r="F436" s="69">
        <v>0</v>
      </c>
      <c r="G436" s="2">
        <f t="shared" si="36"/>
        <v>0</v>
      </c>
      <c r="H436" s="3">
        <f t="shared" si="37"/>
        <v>2.0039042534592562</v>
      </c>
      <c r="I436" s="1">
        <f t="shared" si="38"/>
        <v>0</v>
      </c>
      <c r="J436" s="1">
        <f t="shared" si="39"/>
        <v>0</v>
      </c>
      <c r="K436" s="28">
        <f t="shared" si="40"/>
        <v>0.87305432075358147</v>
      </c>
      <c r="L436" s="7">
        <f t="shared" si="41"/>
        <v>0</v>
      </c>
    </row>
    <row r="437" spans="1:12" s="48" customFormat="1">
      <c r="A437" s="80" t="s">
        <v>422</v>
      </c>
      <c r="B437" s="83">
        <v>341054</v>
      </c>
      <c r="C437" s="48" t="s">
        <v>450</v>
      </c>
      <c r="D437" s="80" t="s">
        <v>1117</v>
      </c>
      <c r="E437" s="16">
        <v>0</v>
      </c>
      <c r="F437" s="69">
        <v>0</v>
      </c>
      <c r="G437" s="2">
        <f t="shared" si="36"/>
        <v>0</v>
      </c>
      <c r="H437" s="3">
        <f t="shared" si="37"/>
        <v>2.0039042534592562</v>
      </c>
      <c r="I437" s="1">
        <f t="shared" si="38"/>
        <v>0</v>
      </c>
      <c r="J437" s="1">
        <f t="shared" si="39"/>
        <v>0</v>
      </c>
      <c r="K437" s="28">
        <f t="shared" si="40"/>
        <v>0.87305432075358147</v>
      </c>
      <c r="L437" s="7">
        <f t="shared" si="41"/>
        <v>0</v>
      </c>
    </row>
    <row r="438" spans="1:12" s="48" customFormat="1">
      <c r="A438" s="80" t="s">
        <v>422</v>
      </c>
      <c r="B438" s="82">
        <v>341058</v>
      </c>
      <c r="C438" s="48" t="s">
        <v>451</v>
      </c>
      <c r="D438" s="80" t="s">
        <v>1117</v>
      </c>
      <c r="E438" s="16">
        <v>0</v>
      </c>
      <c r="F438" s="69">
        <v>0</v>
      </c>
      <c r="G438" s="2">
        <f t="shared" si="36"/>
        <v>0</v>
      </c>
      <c r="H438" s="3">
        <f t="shared" si="37"/>
        <v>2.0039042534592562</v>
      </c>
      <c r="I438" s="1">
        <f t="shared" si="38"/>
        <v>0</v>
      </c>
      <c r="J438" s="1">
        <f t="shared" si="39"/>
        <v>0</v>
      </c>
      <c r="K438" s="28">
        <f t="shared" si="40"/>
        <v>0.87305432075358147</v>
      </c>
      <c r="L438" s="7">
        <f t="shared" si="41"/>
        <v>0</v>
      </c>
    </row>
    <row r="439" spans="1:12" s="48" customFormat="1">
      <c r="A439" s="80" t="s">
        <v>422</v>
      </c>
      <c r="B439" s="82">
        <v>341060</v>
      </c>
      <c r="C439" s="48" t="s">
        <v>452</v>
      </c>
      <c r="D439" s="80" t="s">
        <v>1117</v>
      </c>
      <c r="E439" s="16">
        <v>0</v>
      </c>
      <c r="F439" s="69">
        <v>0</v>
      </c>
      <c r="G439" s="2">
        <f t="shared" si="36"/>
        <v>0</v>
      </c>
      <c r="H439" s="3">
        <f t="shared" si="37"/>
        <v>2.0039042534592562</v>
      </c>
      <c r="I439" s="1">
        <f t="shared" si="38"/>
        <v>0</v>
      </c>
      <c r="J439" s="1">
        <f t="shared" si="39"/>
        <v>0</v>
      </c>
      <c r="K439" s="28">
        <f t="shared" si="40"/>
        <v>0.87305432075358147</v>
      </c>
      <c r="L439" s="7">
        <f t="shared" si="41"/>
        <v>0</v>
      </c>
    </row>
    <row r="440" spans="1:12" s="48" customFormat="1">
      <c r="A440" s="80" t="s">
        <v>422</v>
      </c>
      <c r="B440" s="82">
        <v>341062</v>
      </c>
      <c r="C440" s="48" t="s">
        <v>453</v>
      </c>
      <c r="D440" s="80" t="s">
        <v>1117</v>
      </c>
      <c r="E440" s="16">
        <v>0</v>
      </c>
      <c r="F440" s="69">
        <v>0</v>
      </c>
      <c r="G440" s="2">
        <f t="shared" si="36"/>
        <v>0</v>
      </c>
      <c r="H440" s="3">
        <f t="shared" si="37"/>
        <v>2.0039042534592562</v>
      </c>
      <c r="I440" s="1">
        <f t="shared" si="38"/>
        <v>0</v>
      </c>
      <c r="J440" s="1">
        <f t="shared" si="39"/>
        <v>0</v>
      </c>
      <c r="K440" s="28">
        <f t="shared" si="40"/>
        <v>0.87305432075358147</v>
      </c>
      <c r="L440" s="7">
        <f t="shared" si="41"/>
        <v>0</v>
      </c>
    </row>
    <row r="441" spans="1:12" s="48" customFormat="1">
      <c r="A441" s="80" t="s">
        <v>422</v>
      </c>
      <c r="B441" s="82">
        <v>341066</v>
      </c>
      <c r="C441" s="48" t="s">
        <v>454</v>
      </c>
      <c r="D441" s="80" t="s">
        <v>1117</v>
      </c>
      <c r="E441" s="16">
        <v>0</v>
      </c>
      <c r="F441" s="69">
        <v>0</v>
      </c>
      <c r="G441" s="2">
        <f t="shared" si="36"/>
        <v>0</v>
      </c>
      <c r="H441" s="3">
        <f t="shared" si="37"/>
        <v>2.0039042534592562</v>
      </c>
      <c r="I441" s="1">
        <f t="shared" si="38"/>
        <v>0</v>
      </c>
      <c r="J441" s="1">
        <f t="shared" si="39"/>
        <v>0</v>
      </c>
      <c r="K441" s="28">
        <f t="shared" si="40"/>
        <v>0.87305432075358147</v>
      </c>
      <c r="L441" s="7">
        <f t="shared" si="41"/>
        <v>0</v>
      </c>
    </row>
    <row r="442" spans="1:12" s="48" customFormat="1">
      <c r="A442" s="80" t="s">
        <v>422</v>
      </c>
      <c r="B442" s="83">
        <v>341075</v>
      </c>
      <c r="C442" s="48" t="s">
        <v>455</v>
      </c>
      <c r="D442" s="80" t="s">
        <v>1117</v>
      </c>
      <c r="E442" s="16">
        <v>0</v>
      </c>
      <c r="F442" s="69">
        <v>0</v>
      </c>
      <c r="G442" s="2">
        <f t="shared" si="36"/>
        <v>0</v>
      </c>
      <c r="H442" s="3">
        <f t="shared" si="37"/>
        <v>2.0039042534592562</v>
      </c>
      <c r="I442" s="1">
        <f t="shared" si="38"/>
        <v>0</v>
      </c>
      <c r="J442" s="1">
        <f t="shared" si="39"/>
        <v>0</v>
      </c>
      <c r="K442" s="28">
        <f t="shared" si="40"/>
        <v>0.87305432075358147</v>
      </c>
      <c r="L442" s="7">
        <f t="shared" si="41"/>
        <v>0</v>
      </c>
    </row>
    <row r="443" spans="1:12" s="48" customFormat="1">
      <c r="A443" s="80" t="s">
        <v>422</v>
      </c>
      <c r="B443" s="83">
        <v>341086</v>
      </c>
      <c r="C443" s="48" t="s">
        <v>456</v>
      </c>
      <c r="D443" s="80" t="s">
        <v>1117</v>
      </c>
      <c r="E443" s="16">
        <v>0</v>
      </c>
      <c r="F443" s="69">
        <v>0</v>
      </c>
      <c r="G443" s="2">
        <f t="shared" si="36"/>
        <v>0</v>
      </c>
      <c r="H443" s="3">
        <f t="shared" si="37"/>
        <v>2.0039042534592562</v>
      </c>
      <c r="I443" s="1">
        <f t="shared" si="38"/>
        <v>0</v>
      </c>
      <c r="J443" s="1">
        <f t="shared" si="39"/>
        <v>0</v>
      </c>
      <c r="K443" s="28">
        <f t="shared" si="40"/>
        <v>0.87305432075358147</v>
      </c>
      <c r="L443" s="7">
        <f t="shared" si="41"/>
        <v>0</v>
      </c>
    </row>
    <row r="444" spans="1:12" s="48" customFormat="1">
      <c r="A444" s="80" t="s">
        <v>422</v>
      </c>
      <c r="B444" s="82">
        <v>341087</v>
      </c>
      <c r="C444" s="48" t="s">
        <v>457</v>
      </c>
      <c r="D444" s="80" t="s">
        <v>1117</v>
      </c>
      <c r="E444" s="16">
        <v>0</v>
      </c>
      <c r="F444" s="69">
        <v>0</v>
      </c>
      <c r="G444" s="2">
        <f t="shared" si="36"/>
        <v>0</v>
      </c>
      <c r="H444" s="3">
        <f t="shared" si="37"/>
        <v>2.0039042534592562</v>
      </c>
      <c r="I444" s="1">
        <f t="shared" si="38"/>
        <v>0</v>
      </c>
      <c r="J444" s="1">
        <f t="shared" si="39"/>
        <v>0</v>
      </c>
      <c r="K444" s="28">
        <f t="shared" si="40"/>
        <v>0.87305432075358147</v>
      </c>
      <c r="L444" s="7">
        <f t="shared" si="41"/>
        <v>0</v>
      </c>
    </row>
    <row r="445" spans="1:12" s="48" customFormat="1">
      <c r="A445" s="80" t="s">
        <v>422</v>
      </c>
      <c r="B445" s="82">
        <v>341088</v>
      </c>
      <c r="C445" s="48" t="s">
        <v>458</v>
      </c>
      <c r="D445" s="80" t="s">
        <v>1117</v>
      </c>
      <c r="E445" s="16">
        <v>0</v>
      </c>
      <c r="F445" s="69">
        <v>0</v>
      </c>
      <c r="G445" s="2">
        <f t="shared" si="36"/>
        <v>0</v>
      </c>
      <c r="H445" s="3">
        <f t="shared" si="37"/>
        <v>2.0039042534592562</v>
      </c>
      <c r="I445" s="1">
        <f t="shared" si="38"/>
        <v>0</v>
      </c>
      <c r="J445" s="1">
        <f t="shared" si="39"/>
        <v>0</v>
      </c>
      <c r="K445" s="28">
        <f t="shared" si="40"/>
        <v>0.87305432075358147</v>
      </c>
      <c r="L445" s="7">
        <f t="shared" si="41"/>
        <v>0</v>
      </c>
    </row>
    <row r="446" spans="1:12" s="48" customFormat="1">
      <c r="A446" s="80" t="s">
        <v>422</v>
      </c>
      <c r="B446" s="82">
        <v>341091</v>
      </c>
      <c r="C446" s="48" t="s">
        <v>459</v>
      </c>
      <c r="D446" s="80" t="s">
        <v>1117</v>
      </c>
      <c r="E446" s="16">
        <v>0</v>
      </c>
      <c r="F446" s="69">
        <v>0</v>
      </c>
      <c r="G446" s="2">
        <f t="shared" si="36"/>
        <v>0</v>
      </c>
      <c r="H446" s="3">
        <f t="shared" si="37"/>
        <v>2.0039042534592562</v>
      </c>
      <c r="I446" s="1">
        <f t="shared" si="38"/>
        <v>0</v>
      </c>
      <c r="J446" s="1">
        <f t="shared" si="39"/>
        <v>0</v>
      </c>
      <c r="K446" s="28">
        <f t="shared" si="40"/>
        <v>0.87305432075358147</v>
      </c>
      <c r="L446" s="7">
        <f t="shared" si="41"/>
        <v>0</v>
      </c>
    </row>
    <row r="447" spans="1:12" s="48" customFormat="1">
      <c r="A447" s="80" t="s">
        <v>422</v>
      </c>
      <c r="B447" s="83">
        <v>341092</v>
      </c>
      <c r="C447" s="48" t="s">
        <v>460</v>
      </c>
      <c r="D447" s="80" t="s">
        <v>1117</v>
      </c>
      <c r="E447" s="16">
        <v>0</v>
      </c>
      <c r="F447" s="69">
        <v>0</v>
      </c>
      <c r="G447" s="2">
        <f t="shared" si="36"/>
        <v>0</v>
      </c>
      <c r="H447" s="3">
        <f t="shared" si="37"/>
        <v>2.0039042534592562</v>
      </c>
      <c r="I447" s="1">
        <f t="shared" si="38"/>
        <v>0</v>
      </c>
      <c r="J447" s="1">
        <f t="shared" si="39"/>
        <v>0</v>
      </c>
      <c r="K447" s="28">
        <f t="shared" si="40"/>
        <v>0.87305432075358147</v>
      </c>
      <c r="L447" s="7">
        <f t="shared" si="41"/>
        <v>0</v>
      </c>
    </row>
    <row r="448" spans="1:12" s="48" customFormat="1">
      <c r="A448" s="80" t="s">
        <v>461</v>
      </c>
      <c r="B448" s="82">
        <v>350739</v>
      </c>
      <c r="C448" s="48" t="s">
        <v>462</v>
      </c>
      <c r="D448" s="80" t="s">
        <v>1117</v>
      </c>
      <c r="E448" s="16">
        <v>0</v>
      </c>
      <c r="F448" s="69">
        <v>0</v>
      </c>
      <c r="G448" s="2">
        <f t="shared" si="36"/>
        <v>0</v>
      </c>
      <c r="H448" s="3">
        <f t="shared" si="37"/>
        <v>2.0039042534592562</v>
      </c>
      <c r="I448" s="1">
        <f t="shared" si="38"/>
        <v>0</v>
      </c>
      <c r="J448" s="1">
        <f t="shared" si="39"/>
        <v>0</v>
      </c>
      <c r="K448" s="28">
        <f t="shared" si="40"/>
        <v>0.87305432075358147</v>
      </c>
      <c r="L448" s="7">
        <f t="shared" si="41"/>
        <v>0</v>
      </c>
    </row>
    <row r="449" spans="1:12" s="48" customFormat="1">
      <c r="A449" s="80" t="s">
        <v>461</v>
      </c>
      <c r="B449" s="83">
        <v>351097</v>
      </c>
      <c r="C449" s="48" t="s">
        <v>463</v>
      </c>
      <c r="D449" s="80" t="s">
        <v>1117</v>
      </c>
      <c r="E449" s="16">
        <v>0</v>
      </c>
      <c r="F449" s="69">
        <v>0</v>
      </c>
      <c r="G449" s="2">
        <f t="shared" si="36"/>
        <v>0</v>
      </c>
      <c r="H449" s="3">
        <f t="shared" si="37"/>
        <v>2.0039042534592562</v>
      </c>
      <c r="I449" s="1">
        <f t="shared" si="38"/>
        <v>0</v>
      </c>
      <c r="J449" s="1">
        <f t="shared" si="39"/>
        <v>0</v>
      </c>
      <c r="K449" s="28">
        <f t="shared" si="40"/>
        <v>0.87305432075358147</v>
      </c>
      <c r="L449" s="7">
        <f t="shared" si="41"/>
        <v>0</v>
      </c>
    </row>
    <row r="450" spans="1:12" s="48" customFormat="1">
      <c r="A450" s="80" t="s">
        <v>461</v>
      </c>
      <c r="B450" s="82">
        <v>351098</v>
      </c>
      <c r="C450" s="48" t="s">
        <v>266</v>
      </c>
      <c r="D450" s="80" t="s">
        <v>1117</v>
      </c>
      <c r="E450" s="16">
        <v>0</v>
      </c>
      <c r="F450" s="69">
        <v>0</v>
      </c>
      <c r="G450" s="2">
        <f t="shared" si="36"/>
        <v>0</v>
      </c>
      <c r="H450" s="3">
        <f t="shared" si="37"/>
        <v>2.0039042534592562</v>
      </c>
      <c r="I450" s="1">
        <f t="shared" si="38"/>
        <v>0</v>
      </c>
      <c r="J450" s="1">
        <f t="shared" si="39"/>
        <v>0</v>
      </c>
      <c r="K450" s="28">
        <f t="shared" si="40"/>
        <v>0.87305432075358147</v>
      </c>
      <c r="L450" s="7">
        <f t="shared" si="41"/>
        <v>0</v>
      </c>
    </row>
    <row r="451" spans="1:12" s="48" customFormat="1">
      <c r="A451" s="80" t="s">
        <v>461</v>
      </c>
      <c r="B451" s="82">
        <v>351101</v>
      </c>
      <c r="C451" s="48" t="s">
        <v>464</v>
      </c>
      <c r="D451" s="80" t="s">
        <v>1117</v>
      </c>
      <c r="E451" s="16">
        <v>0</v>
      </c>
      <c r="F451" s="69">
        <v>0</v>
      </c>
      <c r="G451" s="2">
        <f t="shared" ref="G451:G514" si="42">IFERROR(E451/F451,0)</f>
        <v>0</v>
      </c>
      <c r="H451" s="3">
        <f t="shared" ref="H451:H514" si="43">$D$1108</f>
        <v>2.0039042534592562</v>
      </c>
      <c r="I451" s="1">
        <f t="shared" ref="I451:I514" si="44">MIN(E451,F451*H451)</f>
        <v>0</v>
      </c>
      <c r="J451" s="1">
        <f t="shared" ref="J451:J514" si="45">E451-I451</f>
        <v>0</v>
      </c>
      <c r="K451" s="28">
        <f t="shared" ref="K451:K514" si="46">$J$1106</f>
        <v>0.87305432075358147</v>
      </c>
      <c r="L451" s="7">
        <f t="shared" ref="L451:L514" si="47">K451*J451</f>
        <v>0</v>
      </c>
    </row>
    <row r="452" spans="1:12" s="48" customFormat="1">
      <c r="A452" s="80" t="s">
        <v>461</v>
      </c>
      <c r="B452" s="83">
        <v>351105</v>
      </c>
      <c r="C452" s="48" t="s">
        <v>465</v>
      </c>
      <c r="D452" s="80" t="s">
        <v>1117</v>
      </c>
      <c r="E452" s="16">
        <v>0</v>
      </c>
      <c r="F452" s="69">
        <v>0</v>
      </c>
      <c r="G452" s="2">
        <f t="shared" si="42"/>
        <v>0</v>
      </c>
      <c r="H452" s="3">
        <f t="shared" si="43"/>
        <v>2.0039042534592562</v>
      </c>
      <c r="I452" s="1">
        <f t="shared" si="44"/>
        <v>0</v>
      </c>
      <c r="J452" s="1">
        <f t="shared" si="45"/>
        <v>0</v>
      </c>
      <c r="K452" s="28">
        <f t="shared" si="46"/>
        <v>0.87305432075358147</v>
      </c>
      <c r="L452" s="7">
        <f t="shared" si="47"/>
        <v>0</v>
      </c>
    </row>
    <row r="453" spans="1:12" s="48" customFormat="1">
      <c r="A453" s="80" t="s">
        <v>461</v>
      </c>
      <c r="B453" s="82">
        <v>351106</v>
      </c>
      <c r="C453" s="48" t="s">
        <v>466</v>
      </c>
      <c r="D453" s="80" t="s">
        <v>1117</v>
      </c>
      <c r="E453" s="16">
        <v>0</v>
      </c>
      <c r="F453" s="69">
        <v>0</v>
      </c>
      <c r="G453" s="2">
        <f t="shared" si="42"/>
        <v>0</v>
      </c>
      <c r="H453" s="3">
        <f t="shared" si="43"/>
        <v>2.0039042534592562</v>
      </c>
      <c r="I453" s="1">
        <f t="shared" si="44"/>
        <v>0</v>
      </c>
      <c r="J453" s="1">
        <f t="shared" si="45"/>
        <v>0</v>
      </c>
      <c r="K453" s="28">
        <f t="shared" si="46"/>
        <v>0.87305432075358147</v>
      </c>
      <c r="L453" s="7">
        <f t="shared" si="47"/>
        <v>0</v>
      </c>
    </row>
    <row r="454" spans="1:12" s="48" customFormat="1">
      <c r="A454" s="80" t="s">
        <v>461</v>
      </c>
      <c r="B454" s="82">
        <v>351107</v>
      </c>
      <c r="C454" s="48" t="s">
        <v>467</v>
      </c>
      <c r="D454" s="80" t="s">
        <v>1117</v>
      </c>
      <c r="E454" s="16">
        <v>0</v>
      </c>
      <c r="F454" s="69">
        <v>0</v>
      </c>
      <c r="G454" s="2">
        <f t="shared" si="42"/>
        <v>0</v>
      </c>
      <c r="H454" s="3">
        <f t="shared" si="43"/>
        <v>2.0039042534592562</v>
      </c>
      <c r="I454" s="1">
        <f t="shared" si="44"/>
        <v>0</v>
      </c>
      <c r="J454" s="1">
        <f t="shared" si="45"/>
        <v>0</v>
      </c>
      <c r="K454" s="28">
        <f t="shared" si="46"/>
        <v>0.87305432075358147</v>
      </c>
      <c r="L454" s="7">
        <f t="shared" si="47"/>
        <v>0</v>
      </c>
    </row>
    <row r="455" spans="1:12" s="48" customFormat="1">
      <c r="A455" s="80" t="s">
        <v>461</v>
      </c>
      <c r="B455" s="83">
        <v>351108</v>
      </c>
      <c r="C455" s="48" t="s">
        <v>468</v>
      </c>
      <c r="D455" s="80" t="s">
        <v>1117</v>
      </c>
      <c r="E455" s="16">
        <v>0</v>
      </c>
      <c r="F455" s="69">
        <v>0</v>
      </c>
      <c r="G455" s="2">
        <f t="shared" si="42"/>
        <v>0</v>
      </c>
      <c r="H455" s="3">
        <f t="shared" si="43"/>
        <v>2.0039042534592562</v>
      </c>
      <c r="I455" s="1">
        <f t="shared" si="44"/>
        <v>0</v>
      </c>
      <c r="J455" s="1">
        <f t="shared" si="45"/>
        <v>0</v>
      </c>
      <c r="K455" s="28">
        <f t="shared" si="46"/>
        <v>0.87305432075358147</v>
      </c>
      <c r="L455" s="7">
        <f t="shared" si="47"/>
        <v>0</v>
      </c>
    </row>
    <row r="456" spans="1:12" s="48" customFormat="1">
      <c r="A456" s="80" t="s">
        <v>461</v>
      </c>
      <c r="B456" s="82">
        <v>351110</v>
      </c>
      <c r="C456" s="48" t="s">
        <v>469</v>
      </c>
      <c r="D456" s="80" t="s">
        <v>1117</v>
      </c>
      <c r="E456" s="16">
        <v>0</v>
      </c>
      <c r="F456" s="69">
        <v>0</v>
      </c>
      <c r="G456" s="2">
        <f t="shared" si="42"/>
        <v>0</v>
      </c>
      <c r="H456" s="3">
        <f t="shared" si="43"/>
        <v>2.0039042534592562</v>
      </c>
      <c r="I456" s="1">
        <f t="shared" si="44"/>
        <v>0</v>
      </c>
      <c r="J456" s="1">
        <f t="shared" si="45"/>
        <v>0</v>
      </c>
      <c r="K456" s="28">
        <f t="shared" si="46"/>
        <v>0.87305432075358147</v>
      </c>
      <c r="L456" s="7">
        <f t="shared" si="47"/>
        <v>0</v>
      </c>
    </row>
    <row r="457" spans="1:12" s="48" customFormat="1">
      <c r="A457" s="80" t="s">
        <v>461</v>
      </c>
      <c r="B457" s="83">
        <v>351112</v>
      </c>
      <c r="C457" s="48" t="s">
        <v>470</v>
      </c>
      <c r="D457" s="80" t="s">
        <v>1117</v>
      </c>
      <c r="E457" s="16">
        <v>0</v>
      </c>
      <c r="F457" s="69">
        <v>0</v>
      </c>
      <c r="G457" s="2">
        <f t="shared" si="42"/>
        <v>0</v>
      </c>
      <c r="H457" s="3">
        <f t="shared" si="43"/>
        <v>2.0039042534592562</v>
      </c>
      <c r="I457" s="1">
        <f t="shared" si="44"/>
        <v>0</v>
      </c>
      <c r="J457" s="1">
        <f t="shared" si="45"/>
        <v>0</v>
      </c>
      <c r="K457" s="28">
        <f t="shared" si="46"/>
        <v>0.87305432075358147</v>
      </c>
      <c r="L457" s="7">
        <f t="shared" si="47"/>
        <v>0</v>
      </c>
    </row>
    <row r="458" spans="1:12" s="48" customFormat="1">
      <c r="A458" s="80" t="s">
        <v>461</v>
      </c>
      <c r="B458" s="82">
        <v>351113</v>
      </c>
      <c r="C458" s="48" t="s">
        <v>471</v>
      </c>
      <c r="D458" s="80" t="s">
        <v>1117</v>
      </c>
      <c r="E458" s="16">
        <v>0</v>
      </c>
      <c r="F458" s="69">
        <v>0</v>
      </c>
      <c r="G458" s="2">
        <f t="shared" si="42"/>
        <v>0</v>
      </c>
      <c r="H458" s="3">
        <f t="shared" si="43"/>
        <v>2.0039042534592562</v>
      </c>
      <c r="I458" s="1">
        <f t="shared" si="44"/>
        <v>0</v>
      </c>
      <c r="J458" s="1">
        <f t="shared" si="45"/>
        <v>0</v>
      </c>
      <c r="K458" s="28">
        <f t="shared" si="46"/>
        <v>0.87305432075358147</v>
      </c>
      <c r="L458" s="7">
        <f t="shared" si="47"/>
        <v>0</v>
      </c>
    </row>
    <row r="459" spans="1:12" s="48" customFormat="1">
      <c r="A459" s="80" t="s">
        <v>461</v>
      </c>
      <c r="B459" s="83">
        <v>351114</v>
      </c>
      <c r="C459" s="48" t="s">
        <v>472</v>
      </c>
      <c r="D459" s="80" t="s">
        <v>1117</v>
      </c>
      <c r="E459" s="16">
        <v>0</v>
      </c>
      <c r="F459" s="69">
        <v>0</v>
      </c>
      <c r="G459" s="2">
        <f t="shared" si="42"/>
        <v>0</v>
      </c>
      <c r="H459" s="3">
        <f t="shared" si="43"/>
        <v>2.0039042534592562</v>
      </c>
      <c r="I459" s="1">
        <f t="shared" si="44"/>
        <v>0</v>
      </c>
      <c r="J459" s="1">
        <f t="shared" si="45"/>
        <v>0</v>
      </c>
      <c r="K459" s="28">
        <f t="shared" si="46"/>
        <v>0.87305432075358147</v>
      </c>
      <c r="L459" s="7">
        <f t="shared" si="47"/>
        <v>0</v>
      </c>
    </row>
    <row r="460" spans="1:12" s="48" customFormat="1">
      <c r="A460" s="80" t="s">
        <v>461</v>
      </c>
      <c r="B460" s="83">
        <v>351115</v>
      </c>
      <c r="C460" s="48" t="s">
        <v>473</v>
      </c>
      <c r="D460" s="80" t="s">
        <v>1117</v>
      </c>
      <c r="E460" s="16">
        <v>0</v>
      </c>
      <c r="F460" s="69">
        <v>0</v>
      </c>
      <c r="G460" s="2">
        <f t="shared" si="42"/>
        <v>0</v>
      </c>
      <c r="H460" s="3">
        <f t="shared" si="43"/>
        <v>2.0039042534592562</v>
      </c>
      <c r="I460" s="1">
        <f t="shared" si="44"/>
        <v>0</v>
      </c>
      <c r="J460" s="1">
        <f t="shared" si="45"/>
        <v>0</v>
      </c>
      <c r="K460" s="28">
        <f t="shared" si="46"/>
        <v>0.87305432075358147</v>
      </c>
      <c r="L460" s="7">
        <f t="shared" si="47"/>
        <v>0</v>
      </c>
    </row>
    <row r="461" spans="1:12" s="48" customFormat="1">
      <c r="A461" s="80" t="s">
        <v>461</v>
      </c>
      <c r="B461" s="82">
        <v>351118</v>
      </c>
      <c r="C461" s="48" t="s">
        <v>474</v>
      </c>
      <c r="D461" s="80" t="s">
        <v>1117</v>
      </c>
      <c r="E461" s="16">
        <v>0</v>
      </c>
      <c r="F461" s="69">
        <v>0</v>
      </c>
      <c r="G461" s="2">
        <f t="shared" si="42"/>
        <v>0</v>
      </c>
      <c r="H461" s="3">
        <f t="shared" si="43"/>
        <v>2.0039042534592562</v>
      </c>
      <c r="I461" s="1">
        <f t="shared" si="44"/>
        <v>0</v>
      </c>
      <c r="J461" s="1">
        <f t="shared" si="45"/>
        <v>0</v>
      </c>
      <c r="K461" s="28">
        <f t="shared" si="46"/>
        <v>0.87305432075358147</v>
      </c>
      <c r="L461" s="7">
        <f t="shared" si="47"/>
        <v>0</v>
      </c>
    </row>
    <row r="462" spans="1:12" s="48" customFormat="1">
      <c r="A462" s="80" t="s">
        <v>461</v>
      </c>
      <c r="B462" s="83">
        <v>351119</v>
      </c>
      <c r="C462" s="48" t="s">
        <v>475</v>
      </c>
      <c r="D462" s="80" t="s">
        <v>1117</v>
      </c>
      <c r="E462" s="16">
        <v>0</v>
      </c>
      <c r="F462" s="69">
        <v>0</v>
      </c>
      <c r="G462" s="2">
        <f t="shared" si="42"/>
        <v>0</v>
      </c>
      <c r="H462" s="3">
        <f t="shared" si="43"/>
        <v>2.0039042534592562</v>
      </c>
      <c r="I462" s="1">
        <f t="shared" si="44"/>
        <v>0</v>
      </c>
      <c r="J462" s="1">
        <f t="shared" si="45"/>
        <v>0</v>
      </c>
      <c r="K462" s="28">
        <f t="shared" si="46"/>
        <v>0.87305432075358147</v>
      </c>
      <c r="L462" s="7">
        <f t="shared" si="47"/>
        <v>0</v>
      </c>
    </row>
    <row r="463" spans="1:12" s="48" customFormat="1">
      <c r="A463" s="80" t="s">
        <v>461</v>
      </c>
      <c r="B463" s="83">
        <v>351121</v>
      </c>
      <c r="C463" s="48" t="s">
        <v>476</v>
      </c>
      <c r="D463" s="80" t="s">
        <v>1117</v>
      </c>
      <c r="E463" s="16">
        <v>0</v>
      </c>
      <c r="F463" s="69">
        <v>0</v>
      </c>
      <c r="G463" s="2">
        <f t="shared" si="42"/>
        <v>0</v>
      </c>
      <c r="H463" s="3">
        <f t="shared" si="43"/>
        <v>2.0039042534592562</v>
      </c>
      <c r="I463" s="1">
        <f t="shared" si="44"/>
        <v>0</v>
      </c>
      <c r="J463" s="1">
        <f t="shared" si="45"/>
        <v>0</v>
      </c>
      <c r="K463" s="28">
        <f t="shared" si="46"/>
        <v>0.87305432075358147</v>
      </c>
      <c r="L463" s="7">
        <f t="shared" si="47"/>
        <v>0</v>
      </c>
    </row>
    <row r="464" spans="1:12" s="48" customFormat="1">
      <c r="A464" s="80" t="s">
        <v>461</v>
      </c>
      <c r="B464" s="83">
        <v>351125</v>
      </c>
      <c r="C464" s="48" t="s">
        <v>477</v>
      </c>
      <c r="D464" s="80" t="s">
        <v>1117</v>
      </c>
      <c r="E464" s="16">
        <v>0</v>
      </c>
      <c r="F464" s="69">
        <v>0</v>
      </c>
      <c r="G464" s="2">
        <f t="shared" si="42"/>
        <v>0</v>
      </c>
      <c r="H464" s="3">
        <f t="shared" si="43"/>
        <v>2.0039042534592562</v>
      </c>
      <c r="I464" s="1">
        <f t="shared" si="44"/>
        <v>0</v>
      </c>
      <c r="J464" s="1">
        <f t="shared" si="45"/>
        <v>0</v>
      </c>
      <c r="K464" s="28">
        <f t="shared" si="46"/>
        <v>0.87305432075358147</v>
      </c>
      <c r="L464" s="7">
        <f t="shared" si="47"/>
        <v>0</v>
      </c>
    </row>
    <row r="465" spans="1:12" s="48" customFormat="1">
      <c r="A465" s="80" t="s">
        <v>461</v>
      </c>
      <c r="B465" s="82">
        <v>351129</v>
      </c>
      <c r="C465" s="48" t="s">
        <v>478</v>
      </c>
      <c r="D465" s="80" t="s">
        <v>1117</v>
      </c>
      <c r="E465" s="16">
        <v>0</v>
      </c>
      <c r="F465" s="69">
        <v>0</v>
      </c>
      <c r="G465" s="2">
        <f t="shared" si="42"/>
        <v>0</v>
      </c>
      <c r="H465" s="3">
        <f t="shared" si="43"/>
        <v>2.0039042534592562</v>
      </c>
      <c r="I465" s="1">
        <f t="shared" si="44"/>
        <v>0</v>
      </c>
      <c r="J465" s="1">
        <f t="shared" si="45"/>
        <v>0</v>
      </c>
      <c r="K465" s="28">
        <f t="shared" si="46"/>
        <v>0.87305432075358147</v>
      </c>
      <c r="L465" s="7">
        <f t="shared" si="47"/>
        <v>0</v>
      </c>
    </row>
    <row r="466" spans="1:12" s="48" customFormat="1">
      <c r="A466" s="80" t="s">
        <v>461</v>
      </c>
      <c r="B466" s="82">
        <v>351130</v>
      </c>
      <c r="C466" s="48" t="s">
        <v>479</v>
      </c>
      <c r="D466" s="80" t="s">
        <v>1117</v>
      </c>
      <c r="E466" s="16">
        <v>0</v>
      </c>
      <c r="F466" s="69">
        <v>0</v>
      </c>
      <c r="G466" s="2">
        <f t="shared" si="42"/>
        <v>0</v>
      </c>
      <c r="H466" s="3">
        <f t="shared" si="43"/>
        <v>2.0039042534592562</v>
      </c>
      <c r="I466" s="1">
        <f t="shared" si="44"/>
        <v>0</v>
      </c>
      <c r="J466" s="1">
        <f t="shared" si="45"/>
        <v>0</v>
      </c>
      <c r="K466" s="28">
        <f t="shared" si="46"/>
        <v>0.87305432075358147</v>
      </c>
      <c r="L466" s="7">
        <f t="shared" si="47"/>
        <v>0</v>
      </c>
    </row>
    <row r="467" spans="1:12" s="48" customFormat="1">
      <c r="A467" s="80" t="s">
        <v>461</v>
      </c>
      <c r="B467" s="82">
        <v>351132</v>
      </c>
      <c r="C467" s="48" t="s">
        <v>480</v>
      </c>
      <c r="D467" s="80" t="s">
        <v>1117</v>
      </c>
      <c r="E467" s="16">
        <v>0</v>
      </c>
      <c r="F467" s="69">
        <v>0</v>
      </c>
      <c r="G467" s="2">
        <f t="shared" si="42"/>
        <v>0</v>
      </c>
      <c r="H467" s="3">
        <f t="shared" si="43"/>
        <v>2.0039042534592562</v>
      </c>
      <c r="I467" s="1">
        <f t="shared" si="44"/>
        <v>0</v>
      </c>
      <c r="J467" s="1">
        <f t="shared" si="45"/>
        <v>0</v>
      </c>
      <c r="K467" s="28">
        <f t="shared" si="46"/>
        <v>0.87305432075358147</v>
      </c>
      <c r="L467" s="7">
        <f t="shared" si="47"/>
        <v>0</v>
      </c>
    </row>
    <row r="468" spans="1:12" s="48" customFormat="1">
      <c r="A468" s="80" t="s">
        <v>461</v>
      </c>
      <c r="B468" s="82">
        <v>351133</v>
      </c>
      <c r="C468" s="48" t="s">
        <v>481</v>
      </c>
      <c r="D468" s="80" t="s">
        <v>1117</v>
      </c>
      <c r="E468" s="16">
        <v>0</v>
      </c>
      <c r="F468" s="69">
        <v>0</v>
      </c>
      <c r="G468" s="2">
        <f t="shared" si="42"/>
        <v>0</v>
      </c>
      <c r="H468" s="3">
        <f t="shared" si="43"/>
        <v>2.0039042534592562</v>
      </c>
      <c r="I468" s="1">
        <f t="shared" si="44"/>
        <v>0</v>
      </c>
      <c r="J468" s="1">
        <f t="shared" si="45"/>
        <v>0</v>
      </c>
      <c r="K468" s="28">
        <f t="shared" si="46"/>
        <v>0.87305432075358147</v>
      </c>
      <c r="L468" s="7">
        <f t="shared" si="47"/>
        <v>0</v>
      </c>
    </row>
    <row r="469" spans="1:12" s="48" customFormat="1">
      <c r="A469" s="80" t="s">
        <v>461</v>
      </c>
      <c r="B469" s="82">
        <v>351134</v>
      </c>
      <c r="C469" s="48" t="s">
        <v>482</v>
      </c>
      <c r="D469" s="80" t="s">
        <v>1117</v>
      </c>
      <c r="E469" s="16">
        <v>0</v>
      </c>
      <c r="F469" s="69">
        <v>0</v>
      </c>
      <c r="G469" s="2">
        <f t="shared" si="42"/>
        <v>0</v>
      </c>
      <c r="H469" s="3">
        <f t="shared" si="43"/>
        <v>2.0039042534592562</v>
      </c>
      <c r="I469" s="1">
        <f t="shared" si="44"/>
        <v>0</v>
      </c>
      <c r="J469" s="1">
        <f t="shared" si="45"/>
        <v>0</v>
      </c>
      <c r="K469" s="28">
        <f t="shared" si="46"/>
        <v>0.87305432075358147</v>
      </c>
      <c r="L469" s="7">
        <f t="shared" si="47"/>
        <v>0</v>
      </c>
    </row>
    <row r="470" spans="1:12" s="48" customFormat="1">
      <c r="A470" s="80" t="s">
        <v>461</v>
      </c>
      <c r="B470" s="83">
        <v>351136</v>
      </c>
      <c r="C470" s="48" t="s">
        <v>483</v>
      </c>
      <c r="D470" s="80" t="s">
        <v>1117</v>
      </c>
      <c r="E470" s="16">
        <v>0</v>
      </c>
      <c r="F470" s="69">
        <v>0</v>
      </c>
      <c r="G470" s="2">
        <f t="shared" si="42"/>
        <v>0</v>
      </c>
      <c r="H470" s="3">
        <f t="shared" si="43"/>
        <v>2.0039042534592562</v>
      </c>
      <c r="I470" s="1">
        <f t="shared" si="44"/>
        <v>0</v>
      </c>
      <c r="J470" s="1">
        <f t="shared" si="45"/>
        <v>0</v>
      </c>
      <c r="K470" s="28">
        <f t="shared" si="46"/>
        <v>0.87305432075358147</v>
      </c>
      <c r="L470" s="7">
        <f t="shared" si="47"/>
        <v>0</v>
      </c>
    </row>
    <row r="471" spans="1:12" s="48" customFormat="1">
      <c r="A471" s="80" t="s">
        <v>461</v>
      </c>
      <c r="B471" s="83">
        <v>351137</v>
      </c>
      <c r="C471" s="48" t="s">
        <v>484</v>
      </c>
      <c r="D471" s="80" t="s">
        <v>1117</v>
      </c>
      <c r="E471" s="16">
        <v>0</v>
      </c>
      <c r="F471" s="69">
        <v>0</v>
      </c>
      <c r="G471" s="2">
        <f t="shared" si="42"/>
        <v>0</v>
      </c>
      <c r="H471" s="3">
        <f t="shared" si="43"/>
        <v>2.0039042534592562</v>
      </c>
      <c r="I471" s="1">
        <f t="shared" si="44"/>
        <v>0</v>
      </c>
      <c r="J471" s="1">
        <f t="shared" si="45"/>
        <v>0</v>
      </c>
      <c r="K471" s="28">
        <f t="shared" si="46"/>
        <v>0.87305432075358147</v>
      </c>
      <c r="L471" s="7">
        <f t="shared" si="47"/>
        <v>0</v>
      </c>
    </row>
    <row r="472" spans="1:12" s="48" customFormat="1">
      <c r="A472" s="80" t="s">
        <v>461</v>
      </c>
      <c r="B472" s="83">
        <v>351139</v>
      </c>
      <c r="C472" s="48" t="s">
        <v>485</v>
      </c>
      <c r="D472" s="80" t="s">
        <v>1117</v>
      </c>
      <c r="E472" s="16">
        <v>0</v>
      </c>
      <c r="F472" s="69">
        <v>0</v>
      </c>
      <c r="G472" s="2">
        <f t="shared" si="42"/>
        <v>0</v>
      </c>
      <c r="H472" s="3">
        <f t="shared" si="43"/>
        <v>2.0039042534592562</v>
      </c>
      <c r="I472" s="1">
        <f t="shared" si="44"/>
        <v>0</v>
      </c>
      <c r="J472" s="1">
        <f t="shared" si="45"/>
        <v>0</v>
      </c>
      <c r="K472" s="28">
        <f t="shared" si="46"/>
        <v>0.87305432075358147</v>
      </c>
      <c r="L472" s="7">
        <f t="shared" si="47"/>
        <v>0</v>
      </c>
    </row>
    <row r="473" spans="1:12" s="48" customFormat="1">
      <c r="A473" s="80" t="s">
        <v>461</v>
      </c>
      <c r="B473" s="82">
        <v>351141</v>
      </c>
      <c r="C473" s="48" t="s">
        <v>486</v>
      </c>
      <c r="D473" s="80" t="s">
        <v>1117</v>
      </c>
      <c r="E473" s="16">
        <v>0</v>
      </c>
      <c r="F473" s="69">
        <v>0</v>
      </c>
      <c r="G473" s="2">
        <f t="shared" si="42"/>
        <v>0</v>
      </c>
      <c r="H473" s="3">
        <f t="shared" si="43"/>
        <v>2.0039042534592562</v>
      </c>
      <c r="I473" s="1">
        <f t="shared" si="44"/>
        <v>0</v>
      </c>
      <c r="J473" s="1">
        <f t="shared" si="45"/>
        <v>0</v>
      </c>
      <c r="K473" s="28">
        <f t="shared" si="46"/>
        <v>0.87305432075358147</v>
      </c>
      <c r="L473" s="7">
        <f t="shared" si="47"/>
        <v>0</v>
      </c>
    </row>
    <row r="474" spans="1:12" s="48" customFormat="1">
      <c r="A474" s="80" t="s">
        <v>461</v>
      </c>
      <c r="B474" s="83">
        <v>351146</v>
      </c>
      <c r="C474" s="48" t="s">
        <v>487</v>
      </c>
      <c r="D474" s="80" t="s">
        <v>1117</v>
      </c>
      <c r="E474" s="16">
        <v>0</v>
      </c>
      <c r="F474" s="69">
        <v>0</v>
      </c>
      <c r="G474" s="2">
        <f t="shared" si="42"/>
        <v>0</v>
      </c>
      <c r="H474" s="3">
        <f t="shared" si="43"/>
        <v>2.0039042534592562</v>
      </c>
      <c r="I474" s="1">
        <f t="shared" si="44"/>
        <v>0</v>
      </c>
      <c r="J474" s="1">
        <f t="shared" si="45"/>
        <v>0</v>
      </c>
      <c r="K474" s="28">
        <f t="shared" si="46"/>
        <v>0.87305432075358147</v>
      </c>
      <c r="L474" s="7">
        <f t="shared" si="47"/>
        <v>0</v>
      </c>
    </row>
    <row r="475" spans="1:12" s="48" customFormat="1">
      <c r="A475" s="80" t="s">
        <v>461</v>
      </c>
      <c r="B475" s="83">
        <v>351147</v>
      </c>
      <c r="C475" s="48" t="s">
        <v>488</v>
      </c>
      <c r="D475" s="80" t="s">
        <v>1117</v>
      </c>
      <c r="E475" s="16">
        <v>0</v>
      </c>
      <c r="F475" s="69">
        <v>0</v>
      </c>
      <c r="G475" s="2">
        <f t="shared" si="42"/>
        <v>0</v>
      </c>
      <c r="H475" s="3">
        <f t="shared" si="43"/>
        <v>2.0039042534592562</v>
      </c>
      <c r="I475" s="1">
        <f t="shared" si="44"/>
        <v>0</v>
      </c>
      <c r="J475" s="1">
        <f t="shared" si="45"/>
        <v>0</v>
      </c>
      <c r="K475" s="28">
        <f t="shared" si="46"/>
        <v>0.87305432075358147</v>
      </c>
      <c r="L475" s="7">
        <f t="shared" si="47"/>
        <v>0</v>
      </c>
    </row>
    <row r="476" spans="1:12" s="48" customFormat="1">
      <c r="A476" s="80" t="s">
        <v>461</v>
      </c>
      <c r="B476" s="83">
        <v>351149</v>
      </c>
      <c r="C476" s="48" t="s">
        <v>489</v>
      </c>
      <c r="D476" s="80" t="s">
        <v>1117</v>
      </c>
      <c r="E476" s="16">
        <v>0</v>
      </c>
      <c r="F476" s="69">
        <v>0</v>
      </c>
      <c r="G476" s="2">
        <f t="shared" si="42"/>
        <v>0</v>
      </c>
      <c r="H476" s="3">
        <f t="shared" si="43"/>
        <v>2.0039042534592562</v>
      </c>
      <c r="I476" s="1">
        <f t="shared" si="44"/>
        <v>0</v>
      </c>
      <c r="J476" s="1">
        <f t="shared" si="45"/>
        <v>0</v>
      </c>
      <c r="K476" s="28">
        <f t="shared" si="46"/>
        <v>0.87305432075358147</v>
      </c>
      <c r="L476" s="7">
        <f t="shared" si="47"/>
        <v>0</v>
      </c>
    </row>
    <row r="477" spans="1:12" s="48" customFormat="1">
      <c r="A477" s="80" t="s">
        <v>461</v>
      </c>
      <c r="B477" s="83">
        <v>351150</v>
      </c>
      <c r="C477" s="48" t="s">
        <v>490</v>
      </c>
      <c r="D477" s="80" t="s">
        <v>1117</v>
      </c>
      <c r="E477" s="16">
        <v>0</v>
      </c>
      <c r="F477" s="69">
        <v>0</v>
      </c>
      <c r="G477" s="2">
        <f t="shared" si="42"/>
        <v>0</v>
      </c>
      <c r="H477" s="3">
        <f t="shared" si="43"/>
        <v>2.0039042534592562</v>
      </c>
      <c r="I477" s="1">
        <f t="shared" si="44"/>
        <v>0</v>
      </c>
      <c r="J477" s="1">
        <f t="shared" si="45"/>
        <v>0</v>
      </c>
      <c r="K477" s="28">
        <f t="shared" si="46"/>
        <v>0.87305432075358147</v>
      </c>
      <c r="L477" s="7">
        <f t="shared" si="47"/>
        <v>0</v>
      </c>
    </row>
    <row r="478" spans="1:12" s="48" customFormat="1">
      <c r="A478" s="80" t="s">
        <v>461</v>
      </c>
      <c r="B478" s="82">
        <v>351152</v>
      </c>
      <c r="C478" s="48" t="s">
        <v>491</v>
      </c>
      <c r="D478" s="80" t="s">
        <v>1117</v>
      </c>
      <c r="E478" s="16">
        <v>0</v>
      </c>
      <c r="F478" s="69">
        <v>0</v>
      </c>
      <c r="G478" s="2">
        <f t="shared" si="42"/>
        <v>0</v>
      </c>
      <c r="H478" s="3">
        <f t="shared" si="43"/>
        <v>2.0039042534592562</v>
      </c>
      <c r="I478" s="1">
        <f t="shared" si="44"/>
        <v>0</v>
      </c>
      <c r="J478" s="1">
        <f t="shared" si="45"/>
        <v>0</v>
      </c>
      <c r="K478" s="28">
        <f t="shared" si="46"/>
        <v>0.87305432075358147</v>
      </c>
      <c r="L478" s="7">
        <f t="shared" si="47"/>
        <v>0</v>
      </c>
    </row>
    <row r="479" spans="1:12" s="48" customFormat="1">
      <c r="A479" s="80" t="s">
        <v>461</v>
      </c>
      <c r="B479" s="82">
        <v>351153</v>
      </c>
      <c r="C479" s="48" t="s">
        <v>492</v>
      </c>
      <c r="D479" s="80" t="s">
        <v>1117</v>
      </c>
      <c r="E479" s="16">
        <v>0</v>
      </c>
      <c r="F479" s="69">
        <v>0</v>
      </c>
      <c r="G479" s="2">
        <f t="shared" si="42"/>
        <v>0</v>
      </c>
      <c r="H479" s="3">
        <f t="shared" si="43"/>
        <v>2.0039042534592562</v>
      </c>
      <c r="I479" s="1">
        <f t="shared" si="44"/>
        <v>0</v>
      </c>
      <c r="J479" s="1">
        <f t="shared" si="45"/>
        <v>0</v>
      </c>
      <c r="K479" s="28">
        <f t="shared" si="46"/>
        <v>0.87305432075358147</v>
      </c>
      <c r="L479" s="7">
        <f t="shared" si="47"/>
        <v>0</v>
      </c>
    </row>
    <row r="480" spans="1:12" s="48" customFormat="1">
      <c r="A480" s="80" t="s">
        <v>461</v>
      </c>
      <c r="B480" s="83">
        <v>351156</v>
      </c>
      <c r="C480" s="48" t="s">
        <v>493</v>
      </c>
      <c r="D480" s="80" t="s">
        <v>1117</v>
      </c>
      <c r="E480" s="16">
        <v>0</v>
      </c>
      <c r="F480" s="69">
        <v>0</v>
      </c>
      <c r="G480" s="2">
        <f t="shared" si="42"/>
        <v>0</v>
      </c>
      <c r="H480" s="3">
        <f t="shared" si="43"/>
        <v>2.0039042534592562</v>
      </c>
      <c r="I480" s="1">
        <f t="shared" si="44"/>
        <v>0</v>
      </c>
      <c r="J480" s="1">
        <f t="shared" si="45"/>
        <v>0</v>
      </c>
      <c r="K480" s="28">
        <f t="shared" si="46"/>
        <v>0.87305432075358147</v>
      </c>
      <c r="L480" s="7">
        <f t="shared" si="47"/>
        <v>0</v>
      </c>
    </row>
    <row r="481" spans="1:12" s="48" customFormat="1">
      <c r="A481" s="80" t="s">
        <v>461</v>
      </c>
      <c r="B481" s="82">
        <v>351157</v>
      </c>
      <c r="C481" s="48" t="s">
        <v>494</v>
      </c>
      <c r="D481" s="80" t="s">
        <v>1117</v>
      </c>
      <c r="E481" s="16">
        <v>0</v>
      </c>
      <c r="F481" s="69">
        <v>0</v>
      </c>
      <c r="G481" s="2">
        <f t="shared" si="42"/>
        <v>0</v>
      </c>
      <c r="H481" s="3">
        <f t="shared" si="43"/>
        <v>2.0039042534592562</v>
      </c>
      <c r="I481" s="1">
        <f t="shared" si="44"/>
        <v>0</v>
      </c>
      <c r="J481" s="1">
        <f t="shared" si="45"/>
        <v>0</v>
      </c>
      <c r="K481" s="28">
        <f t="shared" si="46"/>
        <v>0.87305432075358147</v>
      </c>
      <c r="L481" s="7">
        <f t="shared" si="47"/>
        <v>0</v>
      </c>
    </row>
    <row r="482" spans="1:12" s="48" customFormat="1">
      <c r="A482" s="80" t="s">
        <v>461</v>
      </c>
      <c r="B482" s="82">
        <v>351158</v>
      </c>
      <c r="C482" s="48" t="s">
        <v>495</v>
      </c>
      <c r="D482" s="80" t="s">
        <v>1117</v>
      </c>
      <c r="E482" s="16">
        <v>0</v>
      </c>
      <c r="F482" s="69">
        <v>0</v>
      </c>
      <c r="G482" s="2">
        <f t="shared" si="42"/>
        <v>0</v>
      </c>
      <c r="H482" s="3">
        <f t="shared" si="43"/>
        <v>2.0039042534592562</v>
      </c>
      <c r="I482" s="1">
        <f t="shared" si="44"/>
        <v>0</v>
      </c>
      <c r="J482" s="1">
        <f t="shared" si="45"/>
        <v>0</v>
      </c>
      <c r="K482" s="28">
        <f t="shared" si="46"/>
        <v>0.87305432075358147</v>
      </c>
      <c r="L482" s="7">
        <f t="shared" si="47"/>
        <v>0</v>
      </c>
    </row>
    <row r="483" spans="1:12" s="48" customFormat="1">
      <c r="A483" s="80" t="s">
        <v>461</v>
      </c>
      <c r="B483" s="82">
        <v>351160</v>
      </c>
      <c r="C483" s="48" t="s">
        <v>496</v>
      </c>
      <c r="D483" s="80" t="s">
        <v>1117</v>
      </c>
      <c r="E483" s="16">
        <v>0</v>
      </c>
      <c r="F483" s="69">
        <v>0</v>
      </c>
      <c r="G483" s="2">
        <f t="shared" si="42"/>
        <v>0</v>
      </c>
      <c r="H483" s="3">
        <f t="shared" si="43"/>
        <v>2.0039042534592562</v>
      </c>
      <c r="I483" s="1">
        <f t="shared" si="44"/>
        <v>0</v>
      </c>
      <c r="J483" s="1">
        <f t="shared" si="45"/>
        <v>0</v>
      </c>
      <c r="K483" s="28">
        <f t="shared" si="46"/>
        <v>0.87305432075358147</v>
      </c>
      <c r="L483" s="7">
        <f t="shared" si="47"/>
        <v>0</v>
      </c>
    </row>
    <row r="484" spans="1:12" s="48" customFormat="1">
      <c r="A484" s="80" t="s">
        <v>461</v>
      </c>
      <c r="B484" s="82">
        <v>351162</v>
      </c>
      <c r="C484" s="48" t="s">
        <v>497</v>
      </c>
      <c r="D484" s="80" t="s">
        <v>1117</v>
      </c>
      <c r="E484" s="16">
        <v>0</v>
      </c>
      <c r="F484" s="69">
        <v>0</v>
      </c>
      <c r="G484" s="2">
        <f t="shared" si="42"/>
        <v>0</v>
      </c>
      <c r="H484" s="3">
        <f t="shared" si="43"/>
        <v>2.0039042534592562</v>
      </c>
      <c r="I484" s="1">
        <f t="shared" si="44"/>
        <v>0</v>
      </c>
      <c r="J484" s="1">
        <f t="shared" si="45"/>
        <v>0</v>
      </c>
      <c r="K484" s="28">
        <f t="shared" si="46"/>
        <v>0.87305432075358147</v>
      </c>
      <c r="L484" s="7">
        <f t="shared" si="47"/>
        <v>0</v>
      </c>
    </row>
    <row r="485" spans="1:12" s="48" customFormat="1">
      <c r="A485" s="80" t="s">
        <v>461</v>
      </c>
      <c r="B485" s="82">
        <v>351166</v>
      </c>
      <c r="C485" s="48" t="s">
        <v>498</v>
      </c>
      <c r="D485" s="80" t="s">
        <v>1117</v>
      </c>
      <c r="E485" s="16">
        <v>0</v>
      </c>
      <c r="F485" s="69">
        <v>0</v>
      </c>
      <c r="G485" s="2">
        <f t="shared" si="42"/>
        <v>0</v>
      </c>
      <c r="H485" s="3">
        <f t="shared" si="43"/>
        <v>2.0039042534592562</v>
      </c>
      <c r="I485" s="1">
        <f t="shared" si="44"/>
        <v>0</v>
      </c>
      <c r="J485" s="1">
        <f t="shared" si="45"/>
        <v>0</v>
      </c>
      <c r="K485" s="28">
        <f t="shared" si="46"/>
        <v>0.87305432075358147</v>
      </c>
      <c r="L485" s="7">
        <f t="shared" si="47"/>
        <v>0</v>
      </c>
    </row>
    <row r="486" spans="1:12" s="48" customFormat="1">
      <c r="A486" s="80" t="s">
        <v>461</v>
      </c>
      <c r="B486" s="83">
        <v>351168</v>
      </c>
      <c r="C486" s="48" t="s">
        <v>499</v>
      </c>
      <c r="D486" s="80" t="s">
        <v>1117</v>
      </c>
      <c r="E486" s="16">
        <v>0</v>
      </c>
      <c r="F486" s="69">
        <v>0</v>
      </c>
      <c r="G486" s="2">
        <f t="shared" si="42"/>
        <v>0</v>
      </c>
      <c r="H486" s="3">
        <f t="shared" si="43"/>
        <v>2.0039042534592562</v>
      </c>
      <c r="I486" s="1">
        <f t="shared" si="44"/>
        <v>0</v>
      </c>
      <c r="J486" s="1">
        <f t="shared" si="45"/>
        <v>0</v>
      </c>
      <c r="K486" s="28">
        <f t="shared" si="46"/>
        <v>0.87305432075358147</v>
      </c>
      <c r="L486" s="7">
        <f t="shared" si="47"/>
        <v>0</v>
      </c>
    </row>
    <row r="487" spans="1:12" s="48" customFormat="1">
      <c r="A487" s="80" t="s">
        <v>461</v>
      </c>
      <c r="B487" s="82">
        <v>351169</v>
      </c>
      <c r="C487" s="48" t="s">
        <v>499</v>
      </c>
      <c r="D487" s="80" t="s">
        <v>1117</v>
      </c>
      <c r="E487" s="16">
        <v>0</v>
      </c>
      <c r="F487" s="69">
        <v>0</v>
      </c>
      <c r="G487" s="2">
        <f t="shared" si="42"/>
        <v>0</v>
      </c>
      <c r="H487" s="3">
        <f t="shared" si="43"/>
        <v>2.0039042534592562</v>
      </c>
      <c r="I487" s="1">
        <f t="shared" si="44"/>
        <v>0</v>
      </c>
      <c r="J487" s="1">
        <f t="shared" si="45"/>
        <v>0</v>
      </c>
      <c r="K487" s="28">
        <f t="shared" si="46"/>
        <v>0.87305432075358147</v>
      </c>
      <c r="L487" s="7">
        <f t="shared" si="47"/>
        <v>0</v>
      </c>
    </row>
    <row r="488" spans="1:12" s="48" customFormat="1">
      <c r="A488" s="80" t="s">
        <v>461</v>
      </c>
      <c r="B488" s="83">
        <v>351171</v>
      </c>
      <c r="C488" s="48" t="s">
        <v>500</v>
      </c>
      <c r="D488" s="80" t="s">
        <v>1117</v>
      </c>
      <c r="E488" s="16">
        <v>0</v>
      </c>
      <c r="F488" s="69">
        <v>0</v>
      </c>
      <c r="G488" s="2">
        <f t="shared" si="42"/>
        <v>0</v>
      </c>
      <c r="H488" s="3">
        <f t="shared" si="43"/>
        <v>2.0039042534592562</v>
      </c>
      <c r="I488" s="1">
        <f t="shared" si="44"/>
        <v>0</v>
      </c>
      <c r="J488" s="1">
        <f t="shared" si="45"/>
        <v>0</v>
      </c>
      <c r="K488" s="28">
        <f t="shared" si="46"/>
        <v>0.87305432075358147</v>
      </c>
      <c r="L488" s="7">
        <f t="shared" si="47"/>
        <v>0</v>
      </c>
    </row>
    <row r="489" spans="1:12" s="48" customFormat="1">
      <c r="A489" s="80" t="s">
        <v>461</v>
      </c>
      <c r="B489" s="82">
        <v>351172</v>
      </c>
      <c r="C489" s="48" t="s">
        <v>278</v>
      </c>
      <c r="D489" s="80" t="s">
        <v>1117</v>
      </c>
      <c r="E489" s="16">
        <v>0</v>
      </c>
      <c r="F489" s="69">
        <v>0</v>
      </c>
      <c r="G489" s="2">
        <f t="shared" si="42"/>
        <v>0</v>
      </c>
      <c r="H489" s="3">
        <f t="shared" si="43"/>
        <v>2.0039042534592562</v>
      </c>
      <c r="I489" s="1">
        <f t="shared" si="44"/>
        <v>0</v>
      </c>
      <c r="J489" s="1">
        <f t="shared" si="45"/>
        <v>0</v>
      </c>
      <c r="K489" s="28">
        <f t="shared" si="46"/>
        <v>0.87305432075358147</v>
      </c>
      <c r="L489" s="7">
        <f t="shared" si="47"/>
        <v>0</v>
      </c>
    </row>
    <row r="490" spans="1:12" s="48" customFormat="1">
      <c r="A490" s="80" t="s">
        <v>461</v>
      </c>
      <c r="B490" s="82">
        <v>351173</v>
      </c>
      <c r="C490" s="48" t="s">
        <v>499</v>
      </c>
      <c r="D490" s="80" t="s">
        <v>1117</v>
      </c>
      <c r="E490" s="16">
        <v>0</v>
      </c>
      <c r="F490" s="69">
        <v>0</v>
      </c>
      <c r="G490" s="2">
        <f t="shared" si="42"/>
        <v>0</v>
      </c>
      <c r="H490" s="3">
        <f t="shared" si="43"/>
        <v>2.0039042534592562</v>
      </c>
      <c r="I490" s="1">
        <f t="shared" si="44"/>
        <v>0</v>
      </c>
      <c r="J490" s="1">
        <f t="shared" si="45"/>
        <v>0</v>
      </c>
      <c r="K490" s="28">
        <f t="shared" si="46"/>
        <v>0.87305432075358147</v>
      </c>
      <c r="L490" s="7">
        <f t="shared" si="47"/>
        <v>0</v>
      </c>
    </row>
    <row r="491" spans="1:12" s="48" customFormat="1">
      <c r="A491" s="80" t="s">
        <v>461</v>
      </c>
      <c r="B491" s="82">
        <v>351174</v>
      </c>
      <c r="C491" s="48" t="s">
        <v>278</v>
      </c>
      <c r="D491" s="80" t="s">
        <v>1117</v>
      </c>
      <c r="E491" s="16">
        <v>0</v>
      </c>
      <c r="F491" s="69">
        <v>0</v>
      </c>
      <c r="G491" s="2">
        <f t="shared" si="42"/>
        <v>0</v>
      </c>
      <c r="H491" s="3">
        <f t="shared" si="43"/>
        <v>2.0039042534592562</v>
      </c>
      <c r="I491" s="1">
        <f t="shared" si="44"/>
        <v>0</v>
      </c>
      <c r="J491" s="1">
        <f t="shared" si="45"/>
        <v>0</v>
      </c>
      <c r="K491" s="28">
        <f t="shared" si="46"/>
        <v>0.87305432075358147</v>
      </c>
      <c r="L491" s="7">
        <f t="shared" si="47"/>
        <v>0</v>
      </c>
    </row>
    <row r="492" spans="1:12" s="48" customFormat="1">
      <c r="A492" s="80" t="s">
        <v>461</v>
      </c>
      <c r="B492" s="82">
        <v>351175</v>
      </c>
      <c r="C492" s="48" t="s">
        <v>501</v>
      </c>
      <c r="D492" s="80" t="s">
        <v>1117</v>
      </c>
      <c r="E492" s="16">
        <v>0</v>
      </c>
      <c r="F492" s="69">
        <v>0</v>
      </c>
      <c r="G492" s="2">
        <f t="shared" si="42"/>
        <v>0</v>
      </c>
      <c r="H492" s="3">
        <f t="shared" si="43"/>
        <v>2.0039042534592562</v>
      </c>
      <c r="I492" s="1">
        <f t="shared" si="44"/>
        <v>0</v>
      </c>
      <c r="J492" s="1">
        <f t="shared" si="45"/>
        <v>0</v>
      </c>
      <c r="K492" s="28">
        <f t="shared" si="46"/>
        <v>0.87305432075358147</v>
      </c>
      <c r="L492" s="7">
        <f t="shared" si="47"/>
        <v>0</v>
      </c>
    </row>
    <row r="493" spans="1:12" s="48" customFormat="1">
      <c r="A493" s="80" t="s">
        <v>461</v>
      </c>
      <c r="B493" s="83">
        <v>351176</v>
      </c>
      <c r="C493" s="48" t="s">
        <v>502</v>
      </c>
      <c r="D493" s="80" t="s">
        <v>1117</v>
      </c>
      <c r="E493" s="16">
        <v>0</v>
      </c>
      <c r="F493" s="69">
        <v>0</v>
      </c>
      <c r="G493" s="2">
        <f t="shared" si="42"/>
        <v>0</v>
      </c>
      <c r="H493" s="3">
        <f t="shared" si="43"/>
        <v>2.0039042534592562</v>
      </c>
      <c r="I493" s="1">
        <f t="shared" si="44"/>
        <v>0</v>
      </c>
      <c r="J493" s="1">
        <f t="shared" si="45"/>
        <v>0</v>
      </c>
      <c r="K493" s="28">
        <f t="shared" si="46"/>
        <v>0.87305432075358147</v>
      </c>
      <c r="L493" s="7">
        <f t="shared" si="47"/>
        <v>0</v>
      </c>
    </row>
    <row r="494" spans="1:12" s="48" customFormat="1">
      <c r="A494" s="80" t="s">
        <v>461</v>
      </c>
      <c r="B494" s="82">
        <v>351177</v>
      </c>
      <c r="C494" s="48" t="s">
        <v>503</v>
      </c>
      <c r="D494" s="80" t="s">
        <v>1117</v>
      </c>
      <c r="E494" s="16">
        <v>0</v>
      </c>
      <c r="F494" s="69">
        <v>0</v>
      </c>
      <c r="G494" s="2">
        <f t="shared" si="42"/>
        <v>0</v>
      </c>
      <c r="H494" s="3">
        <f t="shared" si="43"/>
        <v>2.0039042534592562</v>
      </c>
      <c r="I494" s="1">
        <f t="shared" si="44"/>
        <v>0</v>
      </c>
      <c r="J494" s="1">
        <f t="shared" si="45"/>
        <v>0</v>
      </c>
      <c r="K494" s="28">
        <f t="shared" si="46"/>
        <v>0.87305432075358147</v>
      </c>
      <c r="L494" s="7">
        <f t="shared" si="47"/>
        <v>0</v>
      </c>
    </row>
    <row r="495" spans="1:12" s="48" customFormat="1">
      <c r="A495" s="80" t="s">
        <v>461</v>
      </c>
      <c r="B495" s="83">
        <v>351179</v>
      </c>
      <c r="C495" s="48" t="s">
        <v>504</v>
      </c>
      <c r="D495" s="80" t="s">
        <v>1117</v>
      </c>
      <c r="E495" s="16">
        <v>0</v>
      </c>
      <c r="F495" s="69">
        <v>0</v>
      </c>
      <c r="G495" s="2">
        <f t="shared" si="42"/>
        <v>0</v>
      </c>
      <c r="H495" s="3">
        <f t="shared" si="43"/>
        <v>2.0039042534592562</v>
      </c>
      <c r="I495" s="1">
        <f t="shared" si="44"/>
        <v>0</v>
      </c>
      <c r="J495" s="1">
        <f t="shared" si="45"/>
        <v>0</v>
      </c>
      <c r="K495" s="28">
        <f t="shared" si="46"/>
        <v>0.87305432075358147</v>
      </c>
      <c r="L495" s="7">
        <f t="shared" si="47"/>
        <v>0</v>
      </c>
    </row>
    <row r="496" spans="1:12" s="48" customFormat="1">
      <c r="A496" s="80" t="s">
        <v>461</v>
      </c>
      <c r="B496" s="83">
        <v>351187</v>
      </c>
      <c r="C496" s="48" t="s">
        <v>505</v>
      </c>
      <c r="D496" s="80" t="s">
        <v>1117</v>
      </c>
      <c r="E496" s="16">
        <v>0</v>
      </c>
      <c r="F496" s="69">
        <v>0</v>
      </c>
      <c r="G496" s="2">
        <f t="shared" si="42"/>
        <v>0</v>
      </c>
      <c r="H496" s="3">
        <f t="shared" si="43"/>
        <v>2.0039042534592562</v>
      </c>
      <c r="I496" s="1">
        <f t="shared" si="44"/>
        <v>0</v>
      </c>
      <c r="J496" s="1">
        <f t="shared" si="45"/>
        <v>0</v>
      </c>
      <c r="K496" s="28">
        <f t="shared" si="46"/>
        <v>0.87305432075358147</v>
      </c>
      <c r="L496" s="7">
        <f t="shared" si="47"/>
        <v>0</v>
      </c>
    </row>
    <row r="497" spans="1:12" s="48" customFormat="1">
      <c r="A497" s="80" t="s">
        <v>461</v>
      </c>
      <c r="B497" s="82">
        <v>351188</v>
      </c>
      <c r="C497" s="48" t="s">
        <v>506</v>
      </c>
      <c r="D497" s="80" t="s">
        <v>1117</v>
      </c>
      <c r="E497" s="16">
        <v>0</v>
      </c>
      <c r="F497" s="69">
        <v>0</v>
      </c>
      <c r="G497" s="2">
        <f t="shared" si="42"/>
        <v>0</v>
      </c>
      <c r="H497" s="3">
        <f t="shared" si="43"/>
        <v>2.0039042534592562</v>
      </c>
      <c r="I497" s="1">
        <f t="shared" si="44"/>
        <v>0</v>
      </c>
      <c r="J497" s="1">
        <f t="shared" si="45"/>
        <v>0</v>
      </c>
      <c r="K497" s="28">
        <f t="shared" si="46"/>
        <v>0.87305432075358147</v>
      </c>
      <c r="L497" s="7">
        <f t="shared" si="47"/>
        <v>0</v>
      </c>
    </row>
    <row r="498" spans="1:12" s="48" customFormat="1">
      <c r="A498" s="80" t="s">
        <v>461</v>
      </c>
      <c r="B498" s="82">
        <v>351189</v>
      </c>
      <c r="C498" s="48" t="s">
        <v>507</v>
      </c>
      <c r="D498" s="80" t="s">
        <v>1117</v>
      </c>
      <c r="E498" s="16">
        <v>0</v>
      </c>
      <c r="F498" s="69">
        <v>0</v>
      </c>
      <c r="G498" s="2">
        <f t="shared" si="42"/>
        <v>0</v>
      </c>
      <c r="H498" s="3">
        <f t="shared" si="43"/>
        <v>2.0039042534592562</v>
      </c>
      <c r="I498" s="1">
        <f t="shared" si="44"/>
        <v>0</v>
      </c>
      <c r="J498" s="1">
        <f t="shared" si="45"/>
        <v>0</v>
      </c>
      <c r="K498" s="28">
        <f t="shared" si="46"/>
        <v>0.87305432075358147</v>
      </c>
      <c r="L498" s="7">
        <f t="shared" si="47"/>
        <v>0</v>
      </c>
    </row>
    <row r="499" spans="1:12" s="48" customFormat="1">
      <c r="A499" s="80" t="s">
        <v>461</v>
      </c>
      <c r="B499" s="82">
        <v>351191</v>
      </c>
      <c r="C499" s="48" t="s">
        <v>508</v>
      </c>
      <c r="D499" s="80" t="s">
        <v>1117</v>
      </c>
      <c r="E499" s="16">
        <v>0</v>
      </c>
      <c r="F499" s="69">
        <v>0</v>
      </c>
      <c r="G499" s="2">
        <f t="shared" si="42"/>
        <v>0</v>
      </c>
      <c r="H499" s="3">
        <f t="shared" si="43"/>
        <v>2.0039042534592562</v>
      </c>
      <c r="I499" s="1">
        <f t="shared" si="44"/>
        <v>0</v>
      </c>
      <c r="J499" s="1">
        <f t="shared" si="45"/>
        <v>0</v>
      </c>
      <c r="K499" s="28">
        <f t="shared" si="46"/>
        <v>0.87305432075358147</v>
      </c>
      <c r="L499" s="7">
        <f t="shared" si="47"/>
        <v>0</v>
      </c>
    </row>
    <row r="500" spans="1:12" s="48" customFormat="1">
      <c r="A500" s="80" t="s">
        <v>461</v>
      </c>
      <c r="B500" s="82">
        <v>351195</v>
      </c>
      <c r="C500" s="48" t="s">
        <v>509</v>
      </c>
      <c r="D500" s="80" t="s">
        <v>1117</v>
      </c>
      <c r="E500" s="16">
        <v>0</v>
      </c>
      <c r="F500" s="69">
        <v>0</v>
      </c>
      <c r="G500" s="2">
        <f t="shared" si="42"/>
        <v>0</v>
      </c>
      <c r="H500" s="3">
        <f t="shared" si="43"/>
        <v>2.0039042534592562</v>
      </c>
      <c r="I500" s="1">
        <f t="shared" si="44"/>
        <v>0</v>
      </c>
      <c r="J500" s="1">
        <f t="shared" si="45"/>
        <v>0</v>
      </c>
      <c r="K500" s="28">
        <f t="shared" si="46"/>
        <v>0.87305432075358147</v>
      </c>
      <c r="L500" s="7">
        <f t="shared" si="47"/>
        <v>0</v>
      </c>
    </row>
    <row r="501" spans="1:12" s="48" customFormat="1">
      <c r="A501" s="80" t="s">
        <v>461</v>
      </c>
      <c r="B501" s="82">
        <v>351199</v>
      </c>
      <c r="C501" s="48" t="s">
        <v>510</v>
      </c>
      <c r="D501" s="80" t="s">
        <v>1117</v>
      </c>
      <c r="E501" s="16">
        <v>0</v>
      </c>
      <c r="F501" s="69">
        <v>0</v>
      </c>
      <c r="G501" s="2">
        <f t="shared" si="42"/>
        <v>0</v>
      </c>
      <c r="H501" s="3">
        <f t="shared" si="43"/>
        <v>2.0039042534592562</v>
      </c>
      <c r="I501" s="1">
        <f t="shared" si="44"/>
        <v>0</v>
      </c>
      <c r="J501" s="1">
        <f t="shared" si="45"/>
        <v>0</v>
      </c>
      <c r="K501" s="28">
        <f t="shared" si="46"/>
        <v>0.87305432075358147</v>
      </c>
      <c r="L501" s="7">
        <f t="shared" si="47"/>
        <v>0</v>
      </c>
    </row>
    <row r="502" spans="1:12" s="48" customFormat="1">
      <c r="A502" s="80" t="s">
        <v>461</v>
      </c>
      <c r="B502" s="82">
        <v>351202</v>
      </c>
      <c r="C502" s="48" t="s">
        <v>511</v>
      </c>
      <c r="D502" s="80" t="s">
        <v>1117</v>
      </c>
      <c r="E502" s="16">
        <v>0</v>
      </c>
      <c r="F502" s="69">
        <v>0</v>
      </c>
      <c r="G502" s="2">
        <f t="shared" si="42"/>
        <v>0</v>
      </c>
      <c r="H502" s="3">
        <f t="shared" si="43"/>
        <v>2.0039042534592562</v>
      </c>
      <c r="I502" s="1">
        <f t="shared" si="44"/>
        <v>0</v>
      </c>
      <c r="J502" s="1">
        <f t="shared" si="45"/>
        <v>0</v>
      </c>
      <c r="K502" s="28">
        <f t="shared" si="46"/>
        <v>0.87305432075358147</v>
      </c>
      <c r="L502" s="7">
        <f t="shared" si="47"/>
        <v>0</v>
      </c>
    </row>
    <row r="503" spans="1:12" s="48" customFormat="1">
      <c r="A503" s="80" t="s">
        <v>461</v>
      </c>
      <c r="B503" s="82">
        <v>351203</v>
      </c>
      <c r="C503" s="48" t="s">
        <v>512</v>
      </c>
      <c r="D503" s="80" t="s">
        <v>1117</v>
      </c>
      <c r="E503" s="16">
        <v>0</v>
      </c>
      <c r="F503" s="69">
        <v>0</v>
      </c>
      <c r="G503" s="2">
        <f t="shared" si="42"/>
        <v>0</v>
      </c>
      <c r="H503" s="3">
        <f t="shared" si="43"/>
        <v>2.0039042534592562</v>
      </c>
      <c r="I503" s="1">
        <f t="shared" si="44"/>
        <v>0</v>
      </c>
      <c r="J503" s="1">
        <f t="shared" si="45"/>
        <v>0</v>
      </c>
      <c r="K503" s="28">
        <f t="shared" si="46"/>
        <v>0.87305432075358147</v>
      </c>
      <c r="L503" s="7">
        <f t="shared" si="47"/>
        <v>0</v>
      </c>
    </row>
    <row r="504" spans="1:12" s="48" customFormat="1">
      <c r="A504" s="80" t="s">
        <v>461</v>
      </c>
      <c r="B504" s="82">
        <v>351205</v>
      </c>
      <c r="C504" s="48" t="s">
        <v>513</v>
      </c>
      <c r="D504" s="80" t="s">
        <v>1117</v>
      </c>
      <c r="E504" s="16">
        <v>0</v>
      </c>
      <c r="F504" s="69">
        <v>0</v>
      </c>
      <c r="G504" s="2">
        <f t="shared" si="42"/>
        <v>0</v>
      </c>
      <c r="H504" s="3">
        <f t="shared" si="43"/>
        <v>2.0039042534592562</v>
      </c>
      <c r="I504" s="1">
        <f t="shared" si="44"/>
        <v>0</v>
      </c>
      <c r="J504" s="1">
        <f t="shared" si="45"/>
        <v>0</v>
      </c>
      <c r="K504" s="28">
        <f t="shared" si="46"/>
        <v>0.87305432075358147</v>
      </c>
      <c r="L504" s="7">
        <f t="shared" si="47"/>
        <v>0</v>
      </c>
    </row>
    <row r="505" spans="1:12" s="48" customFormat="1">
      <c r="A505" s="80" t="s">
        <v>461</v>
      </c>
      <c r="B505" s="82">
        <v>351206</v>
      </c>
      <c r="C505" s="48" t="s">
        <v>514</v>
      </c>
      <c r="D505" s="80" t="s">
        <v>1117</v>
      </c>
      <c r="E505" s="16">
        <v>0</v>
      </c>
      <c r="F505" s="69">
        <v>0</v>
      </c>
      <c r="G505" s="2">
        <f t="shared" si="42"/>
        <v>0</v>
      </c>
      <c r="H505" s="3">
        <f t="shared" si="43"/>
        <v>2.0039042534592562</v>
      </c>
      <c r="I505" s="1">
        <f t="shared" si="44"/>
        <v>0</v>
      </c>
      <c r="J505" s="1">
        <f t="shared" si="45"/>
        <v>0</v>
      </c>
      <c r="K505" s="28">
        <f t="shared" si="46"/>
        <v>0.87305432075358147</v>
      </c>
      <c r="L505" s="7">
        <f t="shared" si="47"/>
        <v>0</v>
      </c>
    </row>
    <row r="506" spans="1:12" s="48" customFormat="1">
      <c r="A506" s="80" t="s">
        <v>461</v>
      </c>
      <c r="B506" s="82">
        <v>351209</v>
      </c>
      <c r="C506" s="48" t="s">
        <v>1158</v>
      </c>
      <c r="D506" s="80" t="s">
        <v>1117</v>
      </c>
      <c r="E506" s="16">
        <v>0</v>
      </c>
      <c r="F506" s="69">
        <v>0</v>
      </c>
      <c r="G506" s="2">
        <f t="shared" si="42"/>
        <v>0</v>
      </c>
      <c r="H506" s="3">
        <f t="shared" si="43"/>
        <v>2.0039042534592562</v>
      </c>
      <c r="I506" s="1">
        <f t="shared" si="44"/>
        <v>0</v>
      </c>
      <c r="J506" s="1">
        <f t="shared" si="45"/>
        <v>0</v>
      </c>
      <c r="K506" s="28">
        <f t="shared" si="46"/>
        <v>0.87305432075358147</v>
      </c>
      <c r="L506" s="7">
        <f t="shared" si="47"/>
        <v>0</v>
      </c>
    </row>
    <row r="507" spans="1:12" s="48" customFormat="1">
      <c r="A507" s="80" t="s">
        <v>461</v>
      </c>
      <c r="B507" s="83">
        <v>351212</v>
      </c>
      <c r="C507" s="48" t="s">
        <v>515</v>
      </c>
      <c r="D507" s="80" t="s">
        <v>1117</v>
      </c>
      <c r="E507" s="16">
        <v>0</v>
      </c>
      <c r="F507" s="69">
        <v>0</v>
      </c>
      <c r="G507" s="2">
        <f t="shared" si="42"/>
        <v>0</v>
      </c>
      <c r="H507" s="3">
        <f t="shared" si="43"/>
        <v>2.0039042534592562</v>
      </c>
      <c r="I507" s="1">
        <f t="shared" si="44"/>
        <v>0</v>
      </c>
      <c r="J507" s="1">
        <f t="shared" si="45"/>
        <v>0</v>
      </c>
      <c r="K507" s="28">
        <f t="shared" si="46"/>
        <v>0.87305432075358147</v>
      </c>
      <c r="L507" s="7">
        <f t="shared" si="47"/>
        <v>0</v>
      </c>
    </row>
    <row r="508" spans="1:12" s="48" customFormat="1">
      <c r="A508" s="80" t="s">
        <v>461</v>
      </c>
      <c r="B508" s="83">
        <v>351213</v>
      </c>
      <c r="C508" s="48" t="s">
        <v>516</v>
      </c>
      <c r="D508" s="80" t="s">
        <v>1117</v>
      </c>
      <c r="E508" s="16">
        <v>0</v>
      </c>
      <c r="F508" s="69">
        <v>0</v>
      </c>
      <c r="G508" s="2">
        <f t="shared" si="42"/>
        <v>0</v>
      </c>
      <c r="H508" s="3">
        <f t="shared" si="43"/>
        <v>2.0039042534592562</v>
      </c>
      <c r="I508" s="1">
        <f t="shared" si="44"/>
        <v>0</v>
      </c>
      <c r="J508" s="1">
        <f t="shared" si="45"/>
        <v>0</v>
      </c>
      <c r="K508" s="28">
        <f t="shared" si="46"/>
        <v>0.87305432075358147</v>
      </c>
      <c r="L508" s="7">
        <f t="shared" si="47"/>
        <v>0</v>
      </c>
    </row>
    <row r="509" spans="1:12" s="48" customFormat="1">
      <c r="A509" s="80" t="s">
        <v>461</v>
      </c>
      <c r="B509" s="82">
        <v>351214</v>
      </c>
      <c r="C509" s="48" t="s">
        <v>517</v>
      </c>
      <c r="D509" s="80" t="s">
        <v>1117</v>
      </c>
      <c r="E509" s="16">
        <v>0</v>
      </c>
      <c r="F509" s="69">
        <v>0</v>
      </c>
      <c r="G509" s="2">
        <f t="shared" si="42"/>
        <v>0</v>
      </c>
      <c r="H509" s="3">
        <f t="shared" si="43"/>
        <v>2.0039042534592562</v>
      </c>
      <c r="I509" s="1">
        <f t="shared" si="44"/>
        <v>0</v>
      </c>
      <c r="J509" s="1">
        <f t="shared" si="45"/>
        <v>0</v>
      </c>
      <c r="K509" s="28">
        <f t="shared" si="46"/>
        <v>0.87305432075358147</v>
      </c>
      <c r="L509" s="7">
        <f t="shared" si="47"/>
        <v>0</v>
      </c>
    </row>
    <row r="510" spans="1:12" s="48" customFormat="1">
      <c r="A510" s="80" t="s">
        <v>461</v>
      </c>
      <c r="B510" s="82">
        <v>351217</v>
      </c>
      <c r="C510" s="48" t="s">
        <v>518</v>
      </c>
      <c r="D510" s="80" t="s">
        <v>1117</v>
      </c>
      <c r="E510" s="16">
        <v>0</v>
      </c>
      <c r="F510" s="69">
        <v>0</v>
      </c>
      <c r="G510" s="2">
        <f t="shared" si="42"/>
        <v>0</v>
      </c>
      <c r="H510" s="3">
        <f t="shared" si="43"/>
        <v>2.0039042534592562</v>
      </c>
      <c r="I510" s="1">
        <f t="shared" si="44"/>
        <v>0</v>
      </c>
      <c r="J510" s="1">
        <f t="shared" si="45"/>
        <v>0</v>
      </c>
      <c r="K510" s="28">
        <f t="shared" si="46"/>
        <v>0.87305432075358147</v>
      </c>
      <c r="L510" s="7">
        <f t="shared" si="47"/>
        <v>0</v>
      </c>
    </row>
    <row r="511" spans="1:12" s="48" customFormat="1">
      <c r="A511" s="80" t="s">
        <v>461</v>
      </c>
      <c r="B511" s="82">
        <v>351220</v>
      </c>
      <c r="C511" s="48" t="s">
        <v>519</v>
      </c>
      <c r="D511" s="80" t="s">
        <v>1117</v>
      </c>
      <c r="E511" s="16">
        <v>0</v>
      </c>
      <c r="F511" s="69">
        <v>0</v>
      </c>
      <c r="G511" s="2">
        <f t="shared" si="42"/>
        <v>0</v>
      </c>
      <c r="H511" s="3">
        <f t="shared" si="43"/>
        <v>2.0039042534592562</v>
      </c>
      <c r="I511" s="1">
        <f t="shared" si="44"/>
        <v>0</v>
      </c>
      <c r="J511" s="1">
        <f t="shared" si="45"/>
        <v>0</v>
      </c>
      <c r="K511" s="28">
        <f t="shared" si="46"/>
        <v>0.87305432075358147</v>
      </c>
      <c r="L511" s="7">
        <f t="shared" si="47"/>
        <v>0</v>
      </c>
    </row>
    <row r="512" spans="1:12" s="48" customFormat="1">
      <c r="A512" s="80" t="s">
        <v>461</v>
      </c>
      <c r="B512" s="83">
        <v>351222</v>
      </c>
      <c r="C512" s="48" t="s">
        <v>520</v>
      </c>
      <c r="D512" s="80" t="s">
        <v>1117</v>
      </c>
      <c r="E512" s="16">
        <v>0</v>
      </c>
      <c r="F512" s="69">
        <v>0</v>
      </c>
      <c r="G512" s="2">
        <f t="shared" si="42"/>
        <v>0</v>
      </c>
      <c r="H512" s="3">
        <f t="shared" si="43"/>
        <v>2.0039042534592562</v>
      </c>
      <c r="I512" s="1">
        <f t="shared" si="44"/>
        <v>0</v>
      </c>
      <c r="J512" s="1">
        <f t="shared" si="45"/>
        <v>0</v>
      </c>
      <c r="K512" s="28">
        <f t="shared" si="46"/>
        <v>0.87305432075358147</v>
      </c>
      <c r="L512" s="7">
        <f t="shared" si="47"/>
        <v>0</v>
      </c>
    </row>
    <row r="513" spans="1:12" s="48" customFormat="1">
      <c r="A513" s="80" t="s">
        <v>461</v>
      </c>
      <c r="B513" s="82">
        <v>351225</v>
      </c>
      <c r="C513" s="48" t="s">
        <v>521</v>
      </c>
      <c r="D513" s="80" t="s">
        <v>1117</v>
      </c>
      <c r="E513" s="16">
        <v>0</v>
      </c>
      <c r="F513" s="69">
        <v>0</v>
      </c>
      <c r="G513" s="2">
        <f t="shared" si="42"/>
        <v>0</v>
      </c>
      <c r="H513" s="3">
        <f t="shared" si="43"/>
        <v>2.0039042534592562</v>
      </c>
      <c r="I513" s="1">
        <f t="shared" si="44"/>
        <v>0</v>
      </c>
      <c r="J513" s="1">
        <f t="shared" si="45"/>
        <v>0</v>
      </c>
      <c r="K513" s="28">
        <f t="shared" si="46"/>
        <v>0.87305432075358147</v>
      </c>
      <c r="L513" s="7">
        <f t="shared" si="47"/>
        <v>0</v>
      </c>
    </row>
    <row r="514" spans="1:12" s="48" customFormat="1">
      <c r="A514" s="80" t="s">
        <v>461</v>
      </c>
      <c r="B514" s="83">
        <v>351228</v>
      </c>
      <c r="C514" s="48" t="s">
        <v>522</v>
      </c>
      <c r="D514" s="80" t="s">
        <v>1117</v>
      </c>
      <c r="E514" s="16">
        <v>0</v>
      </c>
      <c r="F514" s="69">
        <v>0</v>
      </c>
      <c r="G514" s="2">
        <f t="shared" si="42"/>
        <v>0</v>
      </c>
      <c r="H514" s="3">
        <f t="shared" si="43"/>
        <v>2.0039042534592562</v>
      </c>
      <c r="I514" s="1">
        <f t="shared" si="44"/>
        <v>0</v>
      </c>
      <c r="J514" s="1">
        <f t="shared" si="45"/>
        <v>0</v>
      </c>
      <c r="K514" s="28">
        <f t="shared" si="46"/>
        <v>0.87305432075358147</v>
      </c>
      <c r="L514" s="7">
        <f t="shared" si="47"/>
        <v>0</v>
      </c>
    </row>
    <row r="515" spans="1:12" s="48" customFormat="1">
      <c r="A515" s="80" t="s">
        <v>461</v>
      </c>
      <c r="B515" s="82">
        <v>351229</v>
      </c>
      <c r="C515" s="48" t="s">
        <v>523</v>
      </c>
      <c r="D515" s="80" t="s">
        <v>1117</v>
      </c>
      <c r="E515" s="16">
        <v>0</v>
      </c>
      <c r="F515" s="69">
        <v>0</v>
      </c>
      <c r="G515" s="2">
        <f t="shared" ref="G515:G578" si="48">IFERROR(E515/F515,0)</f>
        <v>0</v>
      </c>
      <c r="H515" s="3">
        <f t="shared" ref="H515:H578" si="49">$D$1108</f>
        <v>2.0039042534592562</v>
      </c>
      <c r="I515" s="1">
        <f t="shared" ref="I515:I578" si="50">MIN(E515,F515*H515)</f>
        <v>0</v>
      </c>
      <c r="J515" s="1">
        <f t="shared" ref="J515:J578" si="51">E515-I515</f>
        <v>0</v>
      </c>
      <c r="K515" s="28">
        <f t="shared" ref="K515:K578" si="52">$J$1106</f>
        <v>0.87305432075358147</v>
      </c>
      <c r="L515" s="7">
        <f t="shared" ref="L515:L578" si="53">K515*J515</f>
        <v>0</v>
      </c>
    </row>
    <row r="516" spans="1:12" s="48" customFormat="1">
      <c r="A516" s="80" t="s">
        <v>461</v>
      </c>
      <c r="B516" s="83">
        <v>351230</v>
      </c>
      <c r="C516" s="48" t="s">
        <v>524</v>
      </c>
      <c r="D516" s="80" t="s">
        <v>1117</v>
      </c>
      <c r="E516" s="16">
        <v>0</v>
      </c>
      <c r="F516" s="69">
        <v>0</v>
      </c>
      <c r="G516" s="2">
        <f t="shared" si="48"/>
        <v>0</v>
      </c>
      <c r="H516" s="3">
        <f t="shared" si="49"/>
        <v>2.0039042534592562</v>
      </c>
      <c r="I516" s="1">
        <f t="shared" si="50"/>
        <v>0</v>
      </c>
      <c r="J516" s="1">
        <f t="shared" si="51"/>
        <v>0</v>
      </c>
      <c r="K516" s="28">
        <f t="shared" si="52"/>
        <v>0.87305432075358147</v>
      </c>
      <c r="L516" s="7">
        <f t="shared" si="53"/>
        <v>0</v>
      </c>
    </row>
    <row r="517" spans="1:12" s="48" customFormat="1">
      <c r="A517" s="80" t="s">
        <v>461</v>
      </c>
      <c r="B517" s="82">
        <v>351232</v>
      </c>
      <c r="C517" s="48" t="s">
        <v>525</v>
      </c>
      <c r="D517" s="80" t="s">
        <v>1117</v>
      </c>
      <c r="E517" s="16">
        <v>0</v>
      </c>
      <c r="F517" s="69">
        <v>0</v>
      </c>
      <c r="G517" s="2">
        <f t="shared" si="48"/>
        <v>0</v>
      </c>
      <c r="H517" s="3">
        <f t="shared" si="49"/>
        <v>2.0039042534592562</v>
      </c>
      <c r="I517" s="1">
        <f t="shared" si="50"/>
        <v>0</v>
      </c>
      <c r="J517" s="1">
        <f t="shared" si="51"/>
        <v>0</v>
      </c>
      <c r="K517" s="28">
        <f t="shared" si="52"/>
        <v>0.87305432075358147</v>
      </c>
      <c r="L517" s="7">
        <f t="shared" si="53"/>
        <v>0</v>
      </c>
    </row>
    <row r="518" spans="1:12" s="48" customFormat="1">
      <c r="A518" s="80" t="s">
        <v>461</v>
      </c>
      <c r="B518" s="83">
        <v>351235</v>
      </c>
      <c r="C518" s="48" t="s">
        <v>526</v>
      </c>
      <c r="D518" s="80" t="s">
        <v>1117</v>
      </c>
      <c r="E518" s="16">
        <v>0</v>
      </c>
      <c r="F518" s="69">
        <v>0</v>
      </c>
      <c r="G518" s="2">
        <f t="shared" si="48"/>
        <v>0</v>
      </c>
      <c r="H518" s="3">
        <f t="shared" si="49"/>
        <v>2.0039042534592562</v>
      </c>
      <c r="I518" s="1">
        <f t="shared" si="50"/>
        <v>0</v>
      </c>
      <c r="J518" s="1">
        <f t="shared" si="51"/>
        <v>0</v>
      </c>
      <c r="K518" s="28">
        <f t="shared" si="52"/>
        <v>0.87305432075358147</v>
      </c>
      <c r="L518" s="7">
        <f t="shared" si="53"/>
        <v>0</v>
      </c>
    </row>
    <row r="519" spans="1:12" s="48" customFormat="1">
      <c r="A519" s="80" t="s">
        <v>461</v>
      </c>
      <c r="B519" s="82">
        <v>351237</v>
      </c>
      <c r="C519" s="48" t="s">
        <v>527</v>
      </c>
      <c r="D519" s="80" t="s">
        <v>1117</v>
      </c>
      <c r="E519" s="16">
        <v>0</v>
      </c>
      <c r="F519" s="69">
        <v>0</v>
      </c>
      <c r="G519" s="2">
        <f t="shared" si="48"/>
        <v>0</v>
      </c>
      <c r="H519" s="3">
        <f t="shared" si="49"/>
        <v>2.0039042534592562</v>
      </c>
      <c r="I519" s="1">
        <f t="shared" si="50"/>
        <v>0</v>
      </c>
      <c r="J519" s="1">
        <f t="shared" si="51"/>
        <v>0</v>
      </c>
      <c r="K519" s="28">
        <f t="shared" si="52"/>
        <v>0.87305432075358147</v>
      </c>
      <c r="L519" s="7">
        <f t="shared" si="53"/>
        <v>0</v>
      </c>
    </row>
    <row r="520" spans="1:12" s="48" customFormat="1">
      <c r="A520" s="80" t="s">
        <v>461</v>
      </c>
      <c r="B520" s="83">
        <v>351238</v>
      </c>
      <c r="C520" s="48" t="s">
        <v>528</v>
      </c>
      <c r="D520" s="80" t="s">
        <v>1117</v>
      </c>
      <c r="E520" s="16">
        <v>0</v>
      </c>
      <c r="F520" s="69">
        <v>0</v>
      </c>
      <c r="G520" s="2">
        <f t="shared" si="48"/>
        <v>0</v>
      </c>
      <c r="H520" s="3">
        <f t="shared" si="49"/>
        <v>2.0039042534592562</v>
      </c>
      <c r="I520" s="1">
        <f t="shared" si="50"/>
        <v>0</v>
      </c>
      <c r="J520" s="1">
        <f t="shared" si="51"/>
        <v>0</v>
      </c>
      <c r="K520" s="28">
        <f t="shared" si="52"/>
        <v>0.87305432075358147</v>
      </c>
      <c r="L520" s="7">
        <f t="shared" si="53"/>
        <v>0</v>
      </c>
    </row>
    <row r="521" spans="1:12" s="48" customFormat="1">
      <c r="A521" s="80" t="s">
        <v>461</v>
      </c>
      <c r="B521" s="83">
        <v>351239</v>
      </c>
      <c r="C521" s="48" t="s">
        <v>529</v>
      </c>
      <c r="D521" s="80" t="s">
        <v>1117</v>
      </c>
      <c r="E521" s="16">
        <v>0</v>
      </c>
      <c r="F521" s="69">
        <v>0</v>
      </c>
      <c r="G521" s="2">
        <f t="shared" si="48"/>
        <v>0</v>
      </c>
      <c r="H521" s="3">
        <f t="shared" si="49"/>
        <v>2.0039042534592562</v>
      </c>
      <c r="I521" s="1">
        <f t="shared" si="50"/>
        <v>0</v>
      </c>
      <c r="J521" s="1">
        <f t="shared" si="51"/>
        <v>0</v>
      </c>
      <c r="K521" s="28">
        <f t="shared" si="52"/>
        <v>0.87305432075358147</v>
      </c>
      <c r="L521" s="7">
        <f t="shared" si="53"/>
        <v>0</v>
      </c>
    </row>
    <row r="522" spans="1:12" s="48" customFormat="1">
      <c r="A522" s="80" t="s">
        <v>461</v>
      </c>
      <c r="B522" s="83">
        <v>351241</v>
      </c>
      <c r="C522" s="48" t="s">
        <v>530</v>
      </c>
      <c r="D522" s="80" t="s">
        <v>1117</v>
      </c>
      <c r="E522" s="16">
        <v>0</v>
      </c>
      <c r="F522" s="69">
        <v>0</v>
      </c>
      <c r="G522" s="2">
        <f t="shared" si="48"/>
        <v>0</v>
      </c>
      <c r="H522" s="3">
        <f t="shared" si="49"/>
        <v>2.0039042534592562</v>
      </c>
      <c r="I522" s="1">
        <f t="shared" si="50"/>
        <v>0</v>
      </c>
      <c r="J522" s="1">
        <f t="shared" si="51"/>
        <v>0</v>
      </c>
      <c r="K522" s="28">
        <f t="shared" si="52"/>
        <v>0.87305432075358147</v>
      </c>
      <c r="L522" s="7">
        <f t="shared" si="53"/>
        <v>0</v>
      </c>
    </row>
    <row r="523" spans="1:12" s="48" customFormat="1">
      <c r="A523" s="80" t="s">
        <v>461</v>
      </c>
      <c r="B523" s="82">
        <v>351242</v>
      </c>
      <c r="C523" s="48" t="s">
        <v>531</v>
      </c>
      <c r="D523" s="80" t="s">
        <v>1117</v>
      </c>
      <c r="E523" s="16">
        <v>0</v>
      </c>
      <c r="F523" s="69">
        <v>0</v>
      </c>
      <c r="G523" s="2">
        <f t="shared" si="48"/>
        <v>0</v>
      </c>
      <c r="H523" s="3">
        <f t="shared" si="49"/>
        <v>2.0039042534592562</v>
      </c>
      <c r="I523" s="1">
        <f t="shared" si="50"/>
        <v>0</v>
      </c>
      <c r="J523" s="1">
        <f t="shared" si="51"/>
        <v>0</v>
      </c>
      <c r="K523" s="28">
        <f t="shared" si="52"/>
        <v>0.87305432075358147</v>
      </c>
      <c r="L523" s="7">
        <f t="shared" si="53"/>
        <v>0</v>
      </c>
    </row>
    <row r="524" spans="1:12" s="48" customFormat="1">
      <c r="A524" s="80" t="s">
        <v>461</v>
      </c>
      <c r="B524" s="82">
        <v>351245</v>
      </c>
      <c r="C524" s="48" t="s">
        <v>532</v>
      </c>
      <c r="D524" s="80" t="s">
        <v>1117</v>
      </c>
      <c r="E524" s="16">
        <v>0</v>
      </c>
      <c r="F524" s="69">
        <v>0</v>
      </c>
      <c r="G524" s="2">
        <f t="shared" si="48"/>
        <v>0</v>
      </c>
      <c r="H524" s="3">
        <f t="shared" si="49"/>
        <v>2.0039042534592562</v>
      </c>
      <c r="I524" s="1">
        <f t="shared" si="50"/>
        <v>0</v>
      </c>
      <c r="J524" s="1">
        <f t="shared" si="51"/>
        <v>0</v>
      </c>
      <c r="K524" s="28">
        <f t="shared" si="52"/>
        <v>0.87305432075358147</v>
      </c>
      <c r="L524" s="7">
        <f t="shared" si="53"/>
        <v>0</v>
      </c>
    </row>
    <row r="525" spans="1:12" s="48" customFormat="1">
      <c r="A525" s="80" t="s">
        <v>461</v>
      </c>
      <c r="B525" s="82">
        <v>351246</v>
      </c>
      <c r="C525" s="48" t="s">
        <v>533</v>
      </c>
      <c r="D525" s="80" t="s">
        <v>1117</v>
      </c>
      <c r="E525" s="16">
        <v>0</v>
      </c>
      <c r="F525" s="69">
        <v>0</v>
      </c>
      <c r="G525" s="2">
        <f t="shared" si="48"/>
        <v>0</v>
      </c>
      <c r="H525" s="3">
        <f t="shared" si="49"/>
        <v>2.0039042534592562</v>
      </c>
      <c r="I525" s="1">
        <f t="shared" si="50"/>
        <v>0</v>
      </c>
      <c r="J525" s="1">
        <f t="shared" si="51"/>
        <v>0</v>
      </c>
      <c r="K525" s="28">
        <f t="shared" si="52"/>
        <v>0.87305432075358147</v>
      </c>
      <c r="L525" s="7">
        <f t="shared" si="53"/>
        <v>0</v>
      </c>
    </row>
    <row r="526" spans="1:12" s="48" customFormat="1">
      <c r="A526" s="80" t="s">
        <v>461</v>
      </c>
      <c r="B526" s="83">
        <v>351247</v>
      </c>
      <c r="C526" s="48" t="s">
        <v>534</v>
      </c>
      <c r="D526" s="80" t="s">
        <v>1117</v>
      </c>
      <c r="E526" s="16">
        <v>0</v>
      </c>
      <c r="F526" s="69">
        <v>0</v>
      </c>
      <c r="G526" s="2">
        <f t="shared" si="48"/>
        <v>0</v>
      </c>
      <c r="H526" s="3">
        <f t="shared" si="49"/>
        <v>2.0039042534592562</v>
      </c>
      <c r="I526" s="1">
        <f t="shared" si="50"/>
        <v>0</v>
      </c>
      <c r="J526" s="1">
        <f t="shared" si="51"/>
        <v>0</v>
      </c>
      <c r="K526" s="28">
        <f t="shared" si="52"/>
        <v>0.87305432075358147</v>
      </c>
      <c r="L526" s="7">
        <f t="shared" si="53"/>
        <v>0</v>
      </c>
    </row>
    <row r="527" spans="1:12" s="48" customFormat="1">
      <c r="A527" s="80" t="s">
        <v>461</v>
      </c>
      <c r="B527" s="83">
        <v>351250</v>
      </c>
      <c r="C527" s="48" t="s">
        <v>535</v>
      </c>
      <c r="D527" s="80" t="s">
        <v>1117</v>
      </c>
      <c r="E527" s="16">
        <v>0</v>
      </c>
      <c r="F527" s="69">
        <v>0</v>
      </c>
      <c r="G527" s="2">
        <f t="shared" si="48"/>
        <v>0</v>
      </c>
      <c r="H527" s="3">
        <f t="shared" si="49"/>
        <v>2.0039042534592562</v>
      </c>
      <c r="I527" s="1">
        <f t="shared" si="50"/>
        <v>0</v>
      </c>
      <c r="J527" s="1">
        <f t="shared" si="51"/>
        <v>0</v>
      </c>
      <c r="K527" s="28">
        <f t="shared" si="52"/>
        <v>0.87305432075358147</v>
      </c>
      <c r="L527" s="7">
        <f t="shared" si="53"/>
        <v>0</v>
      </c>
    </row>
    <row r="528" spans="1:12" s="48" customFormat="1">
      <c r="A528" s="80" t="s">
        <v>461</v>
      </c>
      <c r="B528" s="82">
        <v>351251</v>
      </c>
      <c r="C528" s="48" t="s">
        <v>536</v>
      </c>
      <c r="D528" s="80" t="s">
        <v>1117</v>
      </c>
      <c r="E528" s="16">
        <v>0</v>
      </c>
      <c r="F528" s="69">
        <v>0</v>
      </c>
      <c r="G528" s="2">
        <f t="shared" si="48"/>
        <v>0</v>
      </c>
      <c r="H528" s="3">
        <f t="shared" si="49"/>
        <v>2.0039042534592562</v>
      </c>
      <c r="I528" s="1">
        <f t="shared" si="50"/>
        <v>0</v>
      </c>
      <c r="J528" s="1">
        <f t="shared" si="51"/>
        <v>0</v>
      </c>
      <c r="K528" s="28">
        <f t="shared" si="52"/>
        <v>0.87305432075358147</v>
      </c>
      <c r="L528" s="7">
        <f t="shared" si="53"/>
        <v>0</v>
      </c>
    </row>
    <row r="529" spans="1:12" s="48" customFormat="1">
      <c r="A529" s="80" t="s">
        <v>461</v>
      </c>
      <c r="B529" s="82">
        <v>351252</v>
      </c>
      <c r="C529" s="48" t="s">
        <v>535</v>
      </c>
      <c r="D529" s="80" t="s">
        <v>1117</v>
      </c>
      <c r="E529" s="16">
        <v>0</v>
      </c>
      <c r="F529" s="69">
        <v>0</v>
      </c>
      <c r="G529" s="2">
        <f t="shared" si="48"/>
        <v>0</v>
      </c>
      <c r="H529" s="3">
        <f t="shared" si="49"/>
        <v>2.0039042534592562</v>
      </c>
      <c r="I529" s="1">
        <f t="shared" si="50"/>
        <v>0</v>
      </c>
      <c r="J529" s="1">
        <f t="shared" si="51"/>
        <v>0</v>
      </c>
      <c r="K529" s="28">
        <f t="shared" si="52"/>
        <v>0.87305432075358147</v>
      </c>
      <c r="L529" s="7">
        <f t="shared" si="53"/>
        <v>0</v>
      </c>
    </row>
    <row r="530" spans="1:12" s="48" customFormat="1">
      <c r="A530" s="80" t="s">
        <v>461</v>
      </c>
      <c r="B530" s="83">
        <v>351257</v>
      </c>
      <c r="C530" s="48" t="s">
        <v>537</v>
      </c>
      <c r="D530" s="80" t="s">
        <v>1117</v>
      </c>
      <c r="E530" s="16">
        <v>0</v>
      </c>
      <c r="F530" s="69">
        <v>0</v>
      </c>
      <c r="G530" s="2">
        <f t="shared" si="48"/>
        <v>0</v>
      </c>
      <c r="H530" s="3">
        <f t="shared" si="49"/>
        <v>2.0039042534592562</v>
      </c>
      <c r="I530" s="1">
        <f t="shared" si="50"/>
        <v>0</v>
      </c>
      <c r="J530" s="1">
        <f t="shared" si="51"/>
        <v>0</v>
      </c>
      <c r="K530" s="28">
        <f t="shared" si="52"/>
        <v>0.87305432075358147</v>
      </c>
      <c r="L530" s="7">
        <f t="shared" si="53"/>
        <v>0</v>
      </c>
    </row>
    <row r="531" spans="1:12" s="48" customFormat="1">
      <c r="A531" s="80" t="s">
        <v>461</v>
      </c>
      <c r="B531" s="82">
        <v>351259</v>
      </c>
      <c r="C531" s="48" t="s">
        <v>538</v>
      </c>
      <c r="D531" s="80" t="s">
        <v>1117</v>
      </c>
      <c r="E531" s="16">
        <v>0</v>
      </c>
      <c r="F531" s="69">
        <v>0</v>
      </c>
      <c r="G531" s="2">
        <f t="shared" si="48"/>
        <v>0</v>
      </c>
      <c r="H531" s="3">
        <f t="shared" si="49"/>
        <v>2.0039042534592562</v>
      </c>
      <c r="I531" s="1">
        <f t="shared" si="50"/>
        <v>0</v>
      </c>
      <c r="J531" s="1">
        <f t="shared" si="51"/>
        <v>0</v>
      </c>
      <c r="K531" s="28">
        <f t="shared" si="52"/>
        <v>0.87305432075358147</v>
      </c>
      <c r="L531" s="7">
        <f t="shared" si="53"/>
        <v>0</v>
      </c>
    </row>
    <row r="532" spans="1:12" s="48" customFormat="1">
      <c r="A532" s="80" t="s">
        <v>461</v>
      </c>
      <c r="B532" s="83">
        <v>351260</v>
      </c>
      <c r="C532" s="48" t="s">
        <v>539</v>
      </c>
      <c r="D532" s="80" t="s">
        <v>1117</v>
      </c>
      <c r="E532" s="16">
        <v>0</v>
      </c>
      <c r="F532" s="69">
        <v>0</v>
      </c>
      <c r="G532" s="2">
        <f t="shared" si="48"/>
        <v>0</v>
      </c>
      <c r="H532" s="3">
        <f t="shared" si="49"/>
        <v>2.0039042534592562</v>
      </c>
      <c r="I532" s="1">
        <f t="shared" si="50"/>
        <v>0</v>
      </c>
      <c r="J532" s="1">
        <f t="shared" si="51"/>
        <v>0</v>
      </c>
      <c r="K532" s="28">
        <f t="shared" si="52"/>
        <v>0.87305432075358147</v>
      </c>
      <c r="L532" s="7">
        <f t="shared" si="53"/>
        <v>0</v>
      </c>
    </row>
    <row r="533" spans="1:12" s="48" customFormat="1">
      <c r="A533" s="80" t="s">
        <v>461</v>
      </c>
      <c r="B533" s="83">
        <v>351261</v>
      </c>
      <c r="C533" s="48" t="s">
        <v>540</v>
      </c>
      <c r="D533" s="80" t="s">
        <v>1117</v>
      </c>
      <c r="E533" s="16">
        <v>0</v>
      </c>
      <c r="F533" s="69">
        <v>0</v>
      </c>
      <c r="G533" s="2">
        <f t="shared" si="48"/>
        <v>0</v>
      </c>
      <c r="H533" s="3">
        <f t="shared" si="49"/>
        <v>2.0039042534592562</v>
      </c>
      <c r="I533" s="1">
        <f t="shared" si="50"/>
        <v>0</v>
      </c>
      <c r="J533" s="1">
        <f t="shared" si="51"/>
        <v>0</v>
      </c>
      <c r="K533" s="28">
        <f t="shared" si="52"/>
        <v>0.87305432075358147</v>
      </c>
      <c r="L533" s="7">
        <f t="shared" si="53"/>
        <v>0</v>
      </c>
    </row>
    <row r="534" spans="1:12" s="48" customFormat="1">
      <c r="A534" s="80" t="s">
        <v>461</v>
      </c>
      <c r="B534" s="82">
        <v>351262</v>
      </c>
      <c r="C534" s="48" t="s">
        <v>541</v>
      </c>
      <c r="D534" s="80" t="s">
        <v>1117</v>
      </c>
      <c r="E534" s="16">
        <v>0</v>
      </c>
      <c r="F534" s="69">
        <v>0</v>
      </c>
      <c r="G534" s="2">
        <f t="shared" si="48"/>
        <v>0</v>
      </c>
      <c r="H534" s="3">
        <f t="shared" si="49"/>
        <v>2.0039042534592562</v>
      </c>
      <c r="I534" s="1">
        <f t="shared" si="50"/>
        <v>0</v>
      </c>
      <c r="J534" s="1">
        <f t="shared" si="51"/>
        <v>0</v>
      </c>
      <c r="K534" s="28">
        <f t="shared" si="52"/>
        <v>0.87305432075358147</v>
      </c>
      <c r="L534" s="7">
        <f t="shared" si="53"/>
        <v>0</v>
      </c>
    </row>
    <row r="535" spans="1:12" s="48" customFormat="1">
      <c r="A535" s="80" t="s">
        <v>461</v>
      </c>
      <c r="B535" s="82">
        <v>351263</v>
      </c>
      <c r="C535" s="48" t="s">
        <v>542</v>
      </c>
      <c r="D535" s="80" t="s">
        <v>1117</v>
      </c>
      <c r="E535" s="16">
        <v>0</v>
      </c>
      <c r="F535" s="69">
        <v>0</v>
      </c>
      <c r="G535" s="2">
        <f t="shared" si="48"/>
        <v>0</v>
      </c>
      <c r="H535" s="3">
        <f t="shared" si="49"/>
        <v>2.0039042534592562</v>
      </c>
      <c r="I535" s="1">
        <f t="shared" si="50"/>
        <v>0</v>
      </c>
      <c r="J535" s="1">
        <f t="shared" si="51"/>
        <v>0</v>
      </c>
      <c r="K535" s="28">
        <f t="shared" si="52"/>
        <v>0.87305432075358147</v>
      </c>
      <c r="L535" s="7">
        <f t="shared" si="53"/>
        <v>0</v>
      </c>
    </row>
    <row r="536" spans="1:12" s="48" customFormat="1">
      <c r="A536" s="80" t="s">
        <v>461</v>
      </c>
      <c r="B536" s="83">
        <v>351264</v>
      </c>
      <c r="C536" s="48" t="s">
        <v>543</v>
      </c>
      <c r="D536" s="80" t="s">
        <v>1117</v>
      </c>
      <c r="E536" s="16">
        <v>0</v>
      </c>
      <c r="F536" s="69">
        <v>0</v>
      </c>
      <c r="G536" s="2">
        <f t="shared" si="48"/>
        <v>0</v>
      </c>
      <c r="H536" s="3">
        <f t="shared" si="49"/>
        <v>2.0039042534592562</v>
      </c>
      <c r="I536" s="1">
        <f t="shared" si="50"/>
        <v>0</v>
      </c>
      <c r="J536" s="1">
        <f t="shared" si="51"/>
        <v>0</v>
      </c>
      <c r="K536" s="28">
        <f t="shared" si="52"/>
        <v>0.87305432075358147</v>
      </c>
      <c r="L536" s="7">
        <f t="shared" si="53"/>
        <v>0</v>
      </c>
    </row>
    <row r="537" spans="1:12" s="48" customFormat="1">
      <c r="A537" s="80" t="s">
        <v>461</v>
      </c>
      <c r="B537" s="83">
        <v>351265</v>
      </c>
      <c r="C537" s="48" t="s">
        <v>544</v>
      </c>
      <c r="D537" s="80" t="s">
        <v>1117</v>
      </c>
      <c r="E537" s="16">
        <v>0</v>
      </c>
      <c r="F537" s="69">
        <v>0</v>
      </c>
      <c r="G537" s="2">
        <f t="shared" si="48"/>
        <v>0</v>
      </c>
      <c r="H537" s="3">
        <f t="shared" si="49"/>
        <v>2.0039042534592562</v>
      </c>
      <c r="I537" s="1">
        <f t="shared" si="50"/>
        <v>0</v>
      </c>
      <c r="J537" s="1">
        <f t="shared" si="51"/>
        <v>0</v>
      </c>
      <c r="K537" s="28">
        <f t="shared" si="52"/>
        <v>0.87305432075358147</v>
      </c>
      <c r="L537" s="7">
        <f t="shared" si="53"/>
        <v>0</v>
      </c>
    </row>
    <row r="538" spans="1:12" s="48" customFormat="1">
      <c r="A538" s="80" t="s">
        <v>461</v>
      </c>
      <c r="B538" s="83">
        <v>351266</v>
      </c>
      <c r="C538" s="48" t="s">
        <v>545</v>
      </c>
      <c r="D538" s="80" t="s">
        <v>1117</v>
      </c>
      <c r="E538" s="16">
        <v>0</v>
      </c>
      <c r="F538" s="69">
        <v>0</v>
      </c>
      <c r="G538" s="2">
        <f t="shared" si="48"/>
        <v>0</v>
      </c>
      <c r="H538" s="3">
        <f t="shared" si="49"/>
        <v>2.0039042534592562</v>
      </c>
      <c r="I538" s="1">
        <f t="shared" si="50"/>
        <v>0</v>
      </c>
      <c r="J538" s="1">
        <f t="shared" si="51"/>
        <v>0</v>
      </c>
      <c r="K538" s="28">
        <f t="shared" si="52"/>
        <v>0.87305432075358147</v>
      </c>
      <c r="L538" s="7">
        <f t="shared" si="53"/>
        <v>0</v>
      </c>
    </row>
    <row r="539" spans="1:12" s="48" customFormat="1">
      <c r="A539" s="80" t="s">
        <v>461</v>
      </c>
      <c r="B539" s="82">
        <v>351269</v>
      </c>
      <c r="C539" s="48" t="s">
        <v>546</v>
      </c>
      <c r="D539" s="80" t="s">
        <v>1117</v>
      </c>
      <c r="E539" s="16">
        <v>0</v>
      </c>
      <c r="F539" s="69">
        <v>0</v>
      </c>
      <c r="G539" s="2">
        <f t="shared" si="48"/>
        <v>0</v>
      </c>
      <c r="H539" s="3">
        <f t="shared" si="49"/>
        <v>2.0039042534592562</v>
      </c>
      <c r="I539" s="1">
        <f t="shared" si="50"/>
        <v>0</v>
      </c>
      <c r="J539" s="1">
        <f t="shared" si="51"/>
        <v>0</v>
      </c>
      <c r="K539" s="28">
        <f t="shared" si="52"/>
        <v>0.87305432075358147</v>
      </c>
      <c r="L539" s="7">
        <f t="shared" si="53"/>
        <v>0</v>
      </c>
    </row>
    <row r="540" spans="1:12" s="48" customFormat="1">
      <c r="A540" s="80" t="s">
        <v>461</v>
      </c>
      <c r="B540" s="82">
        <v>351270</v>
      </c>
      <c r="C540" s="48" t="s">
        <v>547</v>
      </c>
      <c r="D540" s="80" t="s">
        <v>1117</v>
      </c>
      <c r="E540" s="16">
        <v>0</v>
      </c>
      <c r="F540" s="69">
        <v>0</v>
      </c>
      <c r="G540" s="2">
        <f t="shared" si="48"/>
        <v>0</v>
      </c>
      <c r="H540" s="3">
        <f t="shared" si="49"/>
        <v>2.0039042534592562</v>
      </c>
      <c r="I540" s="1">
        <f t="shared" si="50"/>
        <v>0</v>
      </c>
      <c r="J540" s="1">
        <f t="shared" si="51"/>
        <v>0</v>
      </c>
      <c r="K540" s="28">
        <f t="shared" si="52"/>
        <v>0.87305432075358147</v>
      </c>
      <c r="L540" s="7">
        <f t="shared" si="53"/>
        <v>0</v>
      </c>
    </row>
    <row r="541" spans="1:12" s="48" customFormat="1">
      <c r="A541" s="80" t="s">
        <v>461</v>
      </c>
      <c r="B541" s="84">
        <v>351271</v>
      </c>
      <c r="C541" s="48" t="s">
        <v>548</v>
      </c>
      <c r="D541" s="80" t="s">
        <v>1117</v>
      </c>
      <c r="E541" s="16">
        <v>0</v>
      </c>
      <c r="F541" s="69">
        <v>156</v>
      </c>
      <c r="G541" s="2">
        <f t="shared" si="48"/>
        <v>0</v>
      </c>
      <c r="H541" s="3">
        <f t="shared" si="49"/>
        <v>2.0039042534592562</v>
      </c>
      <c r="I541" s="1">
        <f t="shared" si="50"/>
        <v>0</v>
      </c>
      <c r="J541" s="1">
        <f t="shared" si="51"/>
        <v>0</v>
      </c>
      <c r="K541" s="28">
        <f t="shared" si="52"/>
        <v>0.87305432075358147</v>
      </c>
      <c r="L541" s="7">
        <f t="shared" si="53"/>
        <v>0</v>
      </c>
    </row>
    <row r="542" spans="1:12" s="48" customFormat="1">
      <c r="A542" s="80" t="s">
        <v>461</v>
      </c>
      <c r="B542" s="83">
        <v>351273</v>
      </c>
      <c r="C542" s="48" t="s">
        <v>549</v>
      </c>
      <c r="D542" s="80" t="s">
        <v>1117</v>
      </c>
      <c r="E542" s="16">
        <v>0</v>
      </c>
      <c r="F542" s="69">
        <v>0</v>
      </c>
      <c r="G542" s="2">
        <f t="shared" si="48"/>
        <v>0</v>
      </c>
      <c r="H542" s="3">
        <f t="shared" si="49"/>
        <v>2.0039042534592562</v>
      </c>
      <c r="I542" s="1">
        <f t="shared" si="50"/>
        <v>0</v>
      </c>
      <c r="J542" s="1">
        <f t="shared" si="51"/>
        <v>0</v>
      </c>
      <c r="K542" s="28">
        <f t="shared" si="52"/>
        <v>0.87305432075358147</v>
      </c>
      <c r="L542" s="7">
        <f t="shared" si="53"/>
        <v>0</v>
      </c>
    </row>
    <row r="543" spans="1:12" s="48" customFormat="1">
      <c r="A543" s="80" t="s">
        <v>461</v>
      </c>
      <c r="B543" s="82">
        <v>351275</v>
      </c>
      <c r="C543" s="48" t="s">
        <v>550</v>
      </c>
      <c r="D543" s="80" t="s">
        <v>1117</v>
      </c>
      <c r="E543" s="16">
        <v>0</v>
      </c>
      <c r="F543" s="69">
        <v>0</v>
      </c>
      <c r="G543" s="2">
        <f t="shared" si="48"/>
        <v>0</v>
      </c>
      <c r="H543" s="3">
        <f t="shared" si="49"/>
        <v>2.0039042534592562</v>
      </c>
      <c r="I543" s="1">
        <f t="shared" si="50"/>
        <v>0</v>
      </c>
      <c r="J543" s="1">
        <f t="shared" si="51"/>
        <v>0</v>
      </c>
      <c r="K543" s="28">
        <f t="shared" si="52"/>
        <v>0.87305432075358147</v>
      </c>
      <c r="L543" s="7">
        <f t="shared" si="53"/>
        <v>0</v>
      </c>
    </row>
    <row r="544" spans="1:12" s="48" customFormat="1">
      <c r="A544" s="80" t="s">
        <v>461</v>
      </c>
      <c r="B544" s="82">
        <v>351276</v>
      </c>
      <c r="C544" s="48" t="s">
        <v>551</v>
      </c>
      <c r="D544" s="80" t="s">
        <v>1117</v>
      </c>
      <c r="E544" s="16">
        <v>0</v>
      </c>
      <c r="F544" s="69">
        <v>0</v>
      </c>
      <c r="G544" s="2">
        <f t="shared" si="48"/>
        <v>0</v>
      </c>
      <c r="H544" s="3">
        <f t="shared" si="49"/>
        <v>2.0039042534592562</v>
      </c>
      <c r="I544" s="1">
        <f t="shared" si="50"/>
        <v>0</v>
      </c>
      <c r="J544" s="1">
        <f t="shared" si="51"/>
        <v>0</v>
      </c>
      <c r="K544" s="28">
        <f t="shared" si="52"/>
        <v>0.87305432075358147</v>
      </c>
      <c r="L544" s="7">
        <f t="shared" si="53"/>
        <v>0</v>
      </c>
    </row>
    <row r="545" spans="1:12" s="48" customFormat="1">
      <c r="A545" s="80" t="s">
        <v>461</v>
      </c>
      <c r="B545" s="82">
        <v>351277</v>
      </c>
      <c r="C545" s="48" t="s">
        <v>552</v>
      </c>
      <c r="D545" s="80" t="s">
        <v>1117</v>
      </c>
      <c r="E545" s="16">
        <v>0</v>
      </c>
      <c r="F545" s="69">
        <v>0</v>
      </c>
      <c r="G545" s="2">
        <f t="shared" si="48"/>
        <v>0</v>
      </c>
      <c r="H545" s="3">
        <f t="shared" si="49"/>
        <v>2.0039042534592562</v>
      </c>
      <c r="I545" s="1">
        <f t="shared" si="50"/>
        <v>0</v>
      </c>
      <c r="J545" s="1">
        <f t="shared" si="51"/>
        <v>0</v>
      </c>
      <c r="K545" s="28">
        <f t="shared" si="52"/>
        <v>0.87305432075358147</v>
      </c>
      <c r="L545" s="7">
        <f t="shared" si="53"/>
        <v>0</v>
      </c>
    </row>
    <row r="546" spans="1:12" s="48" customFormat="1">
      <c r="A546" s="80" t="s">
        <v>461</v>
      </c>
      <c r="B546" s="82">
        <v>351278</v>
      </c>
      <c r="C546" s="48" t="s">
        <v>553</v>
      </c>
      <c r="D546" s="80" t="s">
        <v>1117</v>
      </c>
      <c r="E546" s="16">
        <v>0</v>
      </c>
      <c r="F546" s="69">
        <v>0</v>
      </c>
      <c r="G546" s="2">
        <f t="shared" si="48"/>
        <v>0</v>
      </c>
      <c r="H546" s="3">
        <f t="shared" si="49"/>
        <v>2.0039042534592562</v>
      </c>
      <c r="I546" s="1">
        <f t="shared" si="50"/>
        <v>0</v>
      </c>
      <c r="J546" s="1">
        <f t="shared" si="51"/>
        <v>0</v>
      </c>
      <c r="K546" s="28">
        <f t="shared" si="52"/>
        <v>0.87305432075358147</v>
      </c>
      <c r="L546" s="7">
        <f t="shared" si="53"/>
        <v>0</v>
      </c>
    </row>
    <row r="547" spans="1:12" s="48" customFormat="1">
      <c r="A547" s="80" t="s">
        <v>461</v>
      </c>
      <c r="B547" s="82">
        <v>351280</v>
      </c>
      <c r="C547" s="48" t="s">
        <v>554</v>
      </c>
      <c r="D547" s="80" t="s">
        <v>1117</v>
      </c>
      <c r="E547" s="16">
        <v>0</v>
      </c>
      <c r="F547" s="69">
        <v>0</v>
      </c>
      <c r="G547" s="2">
        <f t="shared" si="48"/>
        <v>0</v>
      </c>
      <c r="H547" s="3">
        <f t="shared" si="49"/>
        <v>2.0039042534592562</v>
      </c>
      <c r="I547" s="1">
        <f t="shared" si="50"/>
        <v>0</v>
      </c>
      <c r="J547" s="1">
        <f t="shared" si="51"/>
        <v>0</v>
      </c>
      <c r="K547" s="28">
        <f t="shared" si="52"/>
        <v>0.87305432075358147</v>
      </c>
      <c r="L547" s="7">
        <f t="shared" si="53"/>
        <v>0</v>
      </c>
    </row>
    <row r="548" spans="1:12" s="48" customFormat="1">
      <c r="A548" s="80" t="s">
        <v>461</v>
      </c>
      <c r="B548" s="83">
        <v>351282</v>
      </c>
      <c r="C548" s="48" t="s">
        <v>555</v>
      </c>
      <c r="D548" s="80" t="s">
        <v>1117</v>
      </c>
      <c r="E548" s="16">
        <v>0</v>
      </c>
      <c r="F548" s="69">
        <v>0</v>
      </c>
      <c r="G548" s="2">
        <f t="shared" si="48"/>
        <v>0</v>
      </c>
      <c r="H548" s="3">
        <f t="shared" si="49"/>
        <v>2.0039042534592562</v>
      </c>
      <c r="I548" s="1">
        <f t="shared" si="50"/>
        <v>0</v>
      </c>
      <c r="J548" s="1">
        <f t="shared" si="51"/>
        <v>0</v>
      </c>
      <c r="K548" s="28">
        <f t="shared" si="52"/>
        <v>0.87305432075358147</v>
      </c>
      <c r="L548" s="7">
        <f t="shared" si="53"/>
        <v>0</v>
      </c>
    </row>
    <row r="549" spans="1:12" s="48" customFormat="1">
      <c r="A549" s="80" t="s">
        <v>461</v>
      </c>
      <c r="B549" s="82">
        <v>351283</v>
      </c>
      <c r="C549" s="48" t="s">
        <v>556</v>
      </c>
      <c r="D549" s="80" t="s">
        <v>1117</v>
      </c>
      <c r="E549" s="16">
        <v>0</v>
      </c>
      <c r="F549" s="69">
        <v>0</v>
      </c>
      <c r="G549" s="2">
        <f t="shared" si="48"/>
        <v>0</v>
      </c>
      <c r="H549" s="3">
        <f t="shared" si="49"/>
        <v>2.0039042534592562</v>
      </c>
      <c r="I549" s="1">
        <f t="shared" si="50"/>
        <v>0</v>
      </c>
      <c r="J549" s="1">
        <f t="shared" si="51"/>
        <v>0</v>
      </c>
      <c r="K549" s="28">
        <f t="shared" si="52"/>
        <v>0.87305432075358147</v>
      </c>
      <c r="L549" s="7">
        <f t="shared" si="53"/>
        <v>0</v>
      </c>
    </row>
    <row r="550" spans="1:12" s="48" customFormat="1">
      <c r="A550" s="80" t="s">
        <v>461</v>
      </c>
      <c r="B550" s="82">
        <v>351284</v>
      </c>
      <c r="C550" s="48" t="s">
        <v>557</v>
      </c>
      <c r="D550" s="80" t="s">
        <v>1117</v>
      </c>
      <c r="E550" s="16">
        <v>0</v>
      </c>
      <c r="F550" s="69">
        <v>0</v>
      </c>
      <c r="G550" s="2">
        <f t="shared" si="48"/>
        <v>0</v>
      </c>
      <c r="H550" s="3">
        <f t="shared" si="49"/>
        <v>2.0039042534592562</v>
      </c>
      <c r="I550" s="1">
        <f t="shared" si="50"/>
        <v>0</v>
      </c>
      <c r="J550" s="1">
        <f t="shared" si="51"/>
        <v>0</v>
      </c>
      <c r="K550" s="28">
        <f t="shared" si="52"/>
        <v>0.87305432075358147</v>
      </c>
      <c r="L550" s="7">
        <f t="shared" si="53"/>
        <v>0</v>
      </c>
    </row>
    <row r="551" spans="1:12" s="48" customFormat="1">
      <c r="A551" s="80" t="s">
        <v>461</v>
      </c>
      <c r="B551" s="83">
        <v>351285</v>
      </c>
      <c r="C551" s="48" t="s">
        <v>558</v>
      </c>
      <c r="D551" s="80" t="s">
        <v>1117</v>
      </c>
      <c r="E551" s="16">
        <v>0</v>
      </c>
      <c r="F551" s="69">
        <v>0</v>
      </c>
      <c r="G551" s="2">
        <f t="shared" si="48"/>
        <v>0</v>
      </c>
      <c r="H551" s="3">
        <f t="shared" si="49"/>
        <v>2.0039042534592562</v>
      </c>
      <c r="I551" s="1">
        <f t="shared" si="50"/>
        <v>0</v>
      </c>
      <c r="J551" s="1">
        <f t="shared" si="51"/>
        <v>0</v>
      </c>
      <c r="K551" s="28">
        <f t="shared" si="52"/>
        <v>0.87305432075358147</v>
      </c>
      <c r="L551" s="7">
        <f t="shared" si="53"/>
        <v>0</v>
      </c>
    </row>
    <row r="552" spans="1:12" s="48" customFormat="1">
      <c r="A552" s="80" t="s">
        <v>461</v>
      </c>
      <c r="B552" s="83">
        <v>351291</v>
      </c>
      <c r="C552" s="48" t="s">
        <v>559</v>
      </c>
      <c r="D552" s="80" t="s">
        <v>1117</v>
      </c>
      <c r="E552" s="16">
        <v>0</v>
      </c>
      <c r="F552" s="69">
        <v>0</v>
      </c>
      <c r="G552" s="2">
        <f t="shared" si="48"/>
        <v>0</v>
      </c>
      <c r="H552" s="3">
        <f t="shared" si="49"/>
        <v>2.0039042534592562</v>
      </c>
      <c r="I552" s="1">
        <f t="shared" si="50"/>
        <v>0</v>
      </c>
      <c r="J552" s="1">
        <f t="shared" si="51"/>
        <v>0</v>
      </c>
      <c r="K552" s="28">
        <f t="shared" si="52"/>
        <v>0.87305432075358147</v>
      </c>
      <c r="L552" s="7">
        <f t="shared" si="53"/>
        <v>0</v>
      </c>
    </row>
    <row r="553" spans="1:12" s="48" customFormat="1">
      <c r="A553" s="80" t="s">
        <v>461</v>
      </c>
      <c r="B553" s="82">
        <v>351292</v>
      </c>
      <c r="C553" s="48" t="s">
        <v>560</v>
      </c>
      <c r="D553" s="80" t="s">
        <v>1117</v>
      </c>
      <c r="E553" s="16">
        <v>0</v>
      </c>
      <c r="F553" s="69">
        <v>0</v>
      </c>
      <c r="G553" s="2">
        <f t="shared" si="48"/>
        <v>0</v>
      </c>
      <c r="H553" s="3">
        <f t="shared" si="49"/>
        <v>2.0039042534592562</v>
      </c>
      <c r="I553" s="1">
        <f t="shared" si="50"/>
        <v>0</v>
      </c>
      <c r="J553" s="1">
        <f t="shared" si="51"/>
        <v>0</v>
      </c>
      <c r="K553" s="28">
        <f t="shared" si="52"/>
        <v>0.87305432075358147</v>
      </c>
      <c r="L553" s="7">
        <f t="shared" si="53"/>
        <v>0</v>
      </c>
    </row>
    <row r="554" spans="1:12" s="48" customFormat="1">
      <c r="A554" s="80" t="s">
        <v>461</v>
      </c>
      <c r="B554" s="82">
        <v>351293</v>
      </c>
      <c r="C554" s="48" t="s">
        <v>408</v>
      </c>
      <c r="D554" s="80" t="s">
        <v>1117</v>
      </c>
      <c r="E554" s="16">
        <v>0</v>
      </c>
      <c r="F554" s="69">
        <v>0</v>
      </c>
      <c r="G554" s="2">
        <f t="shared" si="48"/>
        <v>0</v>
      </c>
      <c r="H554" s="3">
        <f t="shared" si="49"/>
        <v>2.0039042534592562</v>
      </c>
      <c r="I554" s="1">
        <f t="shared" si="50"/>
        <v>0</v>
      </c>
      <c r="J554" s="1">
        <f t="shared" si="51"/>
        <v>0</v>
      </c>
      <c r="K554" s="28">
        <f t="shared" si="52"/>
        <v>0.87305432075358147</v>
      </c>
      <c r="L554" s="7">
        <f t="shared" si="53"/>
        <v>0</v>
      </c>
    </row>
    <row r="555" spans="1:12" s="48" customFormat="1">
      <c r="A555" s="80" t="s">
        <v>461</v>
      </c>
      <c r="B555" s="83">
        <v>351294</v>
      </c>
      <c r="C555" s="48" t="s">
        <v>561</v>
      </c>
      <c r="D555" s="80" t="s">
        <v>1117</v>
      </c>
      <c r="E555" s="16">
        <v>0</v>
      </c>
      <c r="F555" s="69">
        <v>0</v>
      </c>
      <c r="G555" s="2">
        <f t="shared" si="48"/>
        <v>0</v>
      </c>
      <c r="H555" s="3">
        <f t="shared" si="49"/>
        <v>2.0039042534592562</v>
      </c>
      <c r="I555" s="1">
        <f t="shared" si="50"/>
        <v>0</v>
      </c>
      <c r="J555" s="1">
        <f t="shared" si="51"/>
        <v>0</v>
      </c>
      <c r="K555" s="28">
        <f t="shared" si="52"/>
        <v>0.87305432075358147</v>
      </c>
      <c r="L555" s="7">
        <f t="shared" si="53"/>
        <v>0</v>
      </c>
    </row>
    <row r="556" spans="1:12" s="48" customFormat="1">
      <c r="A556" s="80" t="s">
        <v>461</v>
      </c>
      <c r="B556" s="83">
        <v>351295</v>
      </c>
      <c r="C556" s="48" t="s">
        <v>562</v>
      </c>
      <c r="D556" s="80" t="s">
        <v>1117</v>
      </c>
      <c r="E556" s="16">
        <v>0</v>
      </c>
      <c r="F556" s="69">
        <v>0</v>
      </c>
      <c r="G556" s="2">
        <f t="shared" si="48"/>
        <v>0</v>
      </c>
      <c r="H556" s="3">
        <f t="shared" si="49"/>
        <v>2.0039042534592562</v>
      </c>
      <c r="I556" s="1">
        <f t="shared" si="50"/>
        <v>0</v>
      </c>
      <c r="J556" s="1">
        <f t="shared" si="51"/>
        <v>0</v>
      </c>
      <c r="K556" s="28">
        <f t="shared" si="52"/>
        <v>0.87305432075358147</v>
      </c>
      <c r="L556" s="7">
        <f t="shared" si="53"/>
        <v>0</v>
      </c>
    </row>
    <row r="557" spans="1:12" s="48" customFormat="1">
      <c r="A557" s="80" t="s">
        <v>461</v>
      </c>
      <c r="B557" s="84">
        <v>351297</v>
      </c>
      <c r="C557" s="48" t="s">
        <v>563</v>
      </c>
      <c r="D557" s="80" t="s">
        <v>1117</v>
      </c>
      <c r="E557" s="16">
        <v>72576</v>
      </c>
      <c r="F557" s="69">
        <v>2152</v>
      </c>
      <c r="G557" s="2">
        <f t="shared" si="48"/>
        <v>33.724907063197023</v>
      </c>
      <c r="H557" s="3">
        <f t="shared" si="49"/>
        <v>2.0039042534592562</v>
      </c>
      <c r="I557" s="1">
        <f t="shared" si="50"/>
        <v>4312.4019534443196</v>
      </c>
      <c r="J557" s="1">
        <f t="shared" si="51"/>
        <v>68263.598046555679</v>
      </c>
      <c r="K557" s="28">
        <f t="shared" si="52"/>
        <v>0.87305432075358147</v>
      </c>
      <c r="L557" s="7">
        <f t="shared" si="53"/>
        <v>59597.829224731177</v>
      </c>
    </row>
    <row r="558" spans="1:12" s="48" customFormat="1">
      <c r="A558" s="80" t="s">
        <v>461</v>
      </c>
      <c r="B558" s="84">
        <v>351298</v>
      </c>
      <c r="C558" s="48" t="s">
        <v>564</v>
      </c>
      <c r="D558" s="80" t="s">
        <v>1117</v>
      </c>
      <c r="E558" s="16">
        <v>9810</v>
      </c>
      <c r="F558" s="69">
        <v>750</v>
      </c>
      <c r="G558" s="2">
        <f t="shared" si="48"/>
        <v>13.08</v>
      </c>
      <c r="H558" s="3">
        <f t="shared" si="49"/>
        <v>2.0039042534592562</v>
      </c>
      <c r="I558" s="1">
        <f t="shared" si="50"/>
        <v>1502.928190094442</v>
      </c>
      <c r="J558" s="1">
        <f t="shared" si="51"/>
        <v>8307.0718099055575</v>
      </c>
      <c r="K558" s="28">
        <f t="shared" si="52"/>
        <v>0.87305432075358147</v>
      </c>
      <c r="L558" s="7">
        <f t="shared" si="53"/>
        <v>7252.5249364483216</v>
      </c>
    </row>
    <row r="559" spans="1:12" s="48" customFormat="1">
      <c r="A559" s="80" t="s">
        <v>461</v>
      </c>
      <c r="B559" s="82">
        <v>351301</v>
      </c>
      <c r="C559" s="48" t="s">
        <v>1158</v>
      </c>
      <c r="D559" s="80" t="s">
        <v>1117</v>
      </c>
      <c r="E559" s="16">
        <v>0</v>
      </c>
      <c r="F559" s="69">
        <v>0</v>
      </c>
      <c r="G559" s="2">
        <f t="shared" si="48"/>
        <v>0</v>
      </c>
      <c r="H559" s="3">
        <f t="shared" si="49"/>
        <v>2.0039042534592562</v>
      </c>
      <c r="I559" s="1">
        <f t="shared" si="50"/>
        <v>0</v>
      </c>
      <c r="J559" s="1">
        <f t="shared" si="51"/>
        <v>0</v>
      </c>
      <c r="K559" s="28">
        <f t="shared" si="52"/>
        <v>0.87305432075358147</v>
      </c>
      <c r="L559" s="7">
        <f t="shared" si="53"/>
        <v>0</v>
      </c>
    </row>
    <row r="560" spans="1:12" s="48" customFormat="1">
      <c r="A560" s="80" t="s">
        <v>461</v>
      </c>
      <c r="B560" s="82">
        <v>351302</v>
      </c>
      <c r="C560" s="48" t="s">
        <v>565</v>
      </c>
      <c r="D560" s="80" t="s">
        <v>1117</v>
      </c>
      <c r="E560" s="16">
        <v>0</v>
      </c>
      <c r="F560" s="69">
        <v>0</v>
      </c>
      <c r="G560" s="2">
        <f t="shared" si="48"/>
        <v>0</v>
      </c>
      <c r="H560" s="3">
        <f t="shared" si="49"/>
        <v>2.0039042534592562</v>
      </c>
      <c r="I560" s="1">
        <f t="shared" si="50"/>
        <v>0</v>
      </c>
      <c r="J560" s="1">
        <f t="shared" si="51"/>
        <v>0</v>
      </c>
      <c r="K560" s="28">
        <f t="shared" si="52"/>
        <v>0.87305432075358147</v>
      </c>
      <c r="L560" s="7">
        <f t="shared" si="53"/>
        <v>0</v>
      </c>
    </row>
    <row r="561" spans="1:12" s="48" customFormat="1">
      <c r="A561" s="80" t="s">
        <v>461</v>
      </c>
      <c r="B561" s="82">
        <v>351303</v>
      </c>
      <c r="C561" s="48" t="s">
        <v>566</v>
      </c>
      <c r="D561" s="80" t="s">
        <v>1117</v>
      </c>
      <c r="E561" s="16">
        <v>0</v>
      </c>
      <c r="F561" s="69">
        <v>0</v>
      </c>
      <c r="G561" s="2">
        <f t="shared" si="48"/>
        <v>0</v>
      </c>
      <c r="H561" s="3">
        <f t="shared" si="49"/>
        <v>2.0039042534592562</v>
      </c>
      <c r="I561" s="1">
        <f t="shared" si="50"/>
        <v>0</v>
      </c>
      <c r="J561" s="1">
        <f t="shared" si="51"/>
        <v>0</v>
      </c>
      <c r="K561" s="28">
        <f t="shared" si="52"/>
        <v>0.87305432075358147</v>
      </c>
      <c r="L561" s="7">
        <f t="shared" si="53"/>
        <v>0</v>
      </c>
    </row>
    <row r="562" spans="1:12" s="48" customFormat="1">
      <c r="A562" s="80" t="s">
        <v>461</v>
      </c>
      <c r="B562" s="82">
        <v>351304</v>
      </c>
      <c r="C562" s="48" t="s">
        <v>567</v>
      </c>
      <c r="D562" s="80" t="s">
        <v>1117</v>
      </c>
      <c r="E562" s="16">
        <v>0</v>
      </c>
      <c r="F562" s="69">
        <v>0</v>
      </c>
      <c r="G562" s="2">
        <f t="shared" si="48"/>
        <v>0</v>
      </c>
      <c r="H562" s="3">
        <f t="shared" si="49"/>
        <v>2.0039042534592562</v>
      </c>
      <c r="I562" s="1">
        <f t="shared" si="50"/>
        <v>0</v>
      </c>
      <c r="J562" s="1">
        <f t="shared" si="51"/>
        <v>0</v>
      </c>
      <c r="K562" s="28">
        <f t="shared" si="52"/>
        <v>0.87305432075358147</v>
      </c>
      <c r="L562" s="7">
        <f t="shared" si="53"/>
        <v>0</v>
      </c>
    </row>
    <row r="563" spans="1:12" s="48" customFormat="1">
      <c r="A563" s="80" t="s">
        <v>461</v>
      </c>
      <c r="B563" s="82">
        <v>351305</v>
      </c>
      <c r="C563" s="48" t="s">
        <v>568</v>
      </c>
      <c r="D563" s="80" t="s">
        <v>1117</v>
      </c>
      <c r="E563" s="16">
        <v>0</v>
      </c>
      <c r="F563" s="69">
        <v>0</v>
      </c>
      <c r="G563" s="2">
        <f t="shared" si="48"/>
        <v>0</v>
      </c>
      <c r="H563" s="3">
        <f t="shared" si="49"/>
        <v>2.0039042534592562</v>
      </c>
      <c r="I563" s="1">
        <f t="shared" si="50"/>
        <v>0</v>
      </c>
      <c r="J563" s="1">
        <f t="shared" si="51"/>
        <v>0</v>
      </c>
      <c r="K563" s="28">
        <f t="shared" si="52"/>
        <v>0.87305432075358147</v>
      </c>
      <c r="L563" s="7">
        <f t="shared" si="53"/>
        <v>0</v>
      </c>
    </row>
    <row r="564" spans="1:12" s="48" customFormat="1">
      <c r="A564" s="80" t="s">
        <v>461</v>
      </c>
      <c r="B564" s="82">
        <v>351306</v>
      </c>
      <c r="C564" s="48" t="s">
        <v>569</v>
      </c>
      <c r="D564" s="80" t="s">
        <v>1117</v>
      </c>
      <c r="E564" s="16">
        <v>0</v>
      </c>
      <c r="F564" s="69">
        <v>0</v>
      </c>
      <c r="G564" s="2">
        <f t="shared" si="48"/>
        <v>0</v>
      </c>
      <c r="H564" s="3">
        <f t="shared" si="49"/>
        <v>2.0039042534592562</v>
      </c>
      <c r="I564" s="1">
        <f t="shared" si="50"/>
        <v>0</v>
      </c>
      <c r="J564" s="1">
        <f t="shared" si="51"/>
        <v>0</v>
      </c>
      <c r="K564" s="28">
        <f t="shared" si="52"/>
        <v>0.87305432075358147</v>
      </c>
      <c r="L564" s="7">
        <f t="shared" si="53"/>
        <v>0</v>
      </c>
    </row>
    <row r="565" spans="1:12" s="48" customFormat="1">
      <c r="A565" s="80" t="s">
        <v>461</v>
      </c>
      <c r="B565" s="83">
        <v>351307</v>
      </c>
      <c r="C565" s="48" t="s">
        <v>570</v>
      </c>
      <c r="D565" s="80" t="s">
        <v>1117</v>
      </c>
      <c r="E565" s="16">
        <v>0</v>
      </c>
      <c r="F565" s="69">
        <v>0</v>
      </c>
      <c r="G565" s="2">
        <f t="shared" si="48"/>
        <v>0</v>
      </c>
      <c r="H565" s="3">
        <f t="shared" si="49"/>
        <v>2.0039042534592562</v>
      </c>
      <c r="I565" s="1">
        <f t="shared" si="50"/>
        <v>0</v>
      </c>
      <c r="J565" s="1">
        <f t="shared" si="51"/>
        <v>0</v>
      </c>
      <c r="K565" s="28">
        <f t="shared" si="52"/>
        <v>0.87305432075358147</v>
      </c>
      <c r="L565" s="7">
        <f t="shared" si="53"/>
        <v>0</v>
      </c>
    </row>
    <row r="566" spans="1:12" s="48" customFormat="1">
      <c r="A566" s="80" t="s">
        <v>461</v>
      </c>
      <c r="B566" s="83">
        <v>351308</v>
      </c>
      <c r="C566" s="48" t="s">
        <v>571</v>
      </c>
      <c r="D566" s="80" t="s">
        <v>1117</v>
      </c>
      <c r="E566" s="16">
        <v>0</v>
      </c>
      <c r="F566" s="69">
        <v>0</v>
      </c>
      <c r="G566" s="2">
        <f t="shared" si="48"/>
        <v>0</v>
      </c>
      <c r="H566" s="3">
        <f t="shared" si="49"/>
        <v>2.0039042534592562</v>
      </c>
      <c r="I566" s="1">
        <f t="shared" si="50"/>
        <v>0</v>
      </c>
      <c r="J566" s="1">
        <f t="shared" si="51"/>
        <v>0</v>
      </c>
      <c r="K566" s="28">
        <f t="shared" si="52"/>
        <v>0.87305432075358147</v>
      </c>
      <c r="L566" s="7">
        <f t="shared" si="53"/>
        <v>0</v>
      </c>
    </row>
    <row r="567" spans="1:12" s="48" customFormat="1">
      <c r="A567" s="80" t="s">
        <v>461</v>
      </c>
      <c r="B567" s="83">
        <v>351309</v>
      </c>
      <c r="C567" s="48" t="s">
        <v>572</v>
      </c>
      <c r="D567" s="80" t="s">
        <v>1117</v>
      </c>
      <c r="E567" s="16">
        <v>0</v>
      </c>
      <c r="F567" s="69">
        <v>0</v>
      </c>
      <c r="G567" s="2">
        <f t="shared" si="48"/>
        <v>0</v>
      </c>
      <c r="H567" s="3">
        <f t="shared" si="49"/>
        <v>2.0039042534592562</v>
      </c>
      <c r="I567" s="1">
        <f t="shared" si="50"/>
        <v>0</v>
      </c>
      <c r="J567" s="1">
        <f t="shared" si="51"/>
        <v>0</v>
      </c>
      <c r="K567" s="28">
        <f t="shared" si="52"/>
        <v>0.87305432075358147</v>
      </c>
      <c r="L567" s="7">
        <f t="shared" si="53"/>
        <v>0</v>
      </c>
    </row>
    <row r="568" spans="1:12" s="48" customFormat="1">
      <c r="A568" s="80" t="s">
        <v>461</v>
      </c>
      <c r="B568" s="83">
        <v>351310</v>
      </c>
      <c r="C568" s="48" t="s">
        <v>573</v>
      </c>
      <c r="D568" s="80" t="s">
        <v>1117</v>
      </c>
      <c r="E568" s="16">
        <v>0</v>
      </c>
      <c r="F568" s="69">
        <v>0</v>
      </c>
      <c r="G568" s="2">
        <f t="shared" si="48"/>
        <v>0</v>
      </c>
      <c r="H568" s="3">
        <f t="shared" si="49"/>
        <v>2.0039042534592562</v>
      </c>
      <c r="I568" s="1">
        <f t="shared" si="50"/>
        <v>0</v>
      </c>
      <c r="J568" s="1">
        <f t="shared" si="51"/>
        <v>0</v>
      </c>
      <c r="K568" s="28">
        <f t="shared" si="52"/>
        <v>0.87305432075358147</v>
      </c>
      <c r="L568" s="7">
        <f t="shared" si="53"/>
        <v>0</v>
      </c>
    </row>
    <row r="569" spans="1:12" s="48" customFormat="1">
      <c r="A569" s="80" t="s">
        <v>461</v>
      </c>
      <c r="B569" s="82">
        <v>351316</v>
      </c>
      <c r="C569" s="48" t="s">
        <v>574</v>
      </c>
      <c r="D569" s="80" t="s">
        <v>1117</v>
      </c>
      <c r="E569" s="16">
        <v>0</v>
      </c>
      <c r="F569" s="69">
        <v>0</v>
      </c>
      <c r="G569" s="2">
        <f t="shared" si="48"/>
        <v>0</v>
      </c>
      <c r="H569" s="3">
        <f t="shared" si="49"/>
        <v>2.0039042534592562</v>
      </c>
      <c r="I569" s="1">
        <f t="shared" si="50"/>
        <v>0</v>
      </c>
      <c r="J569" s="1">
        <f t="shared" si="51"/>
        <v>0</v>
      </c>
      <c r="K569" s="28">
        <f t="shared" si="52"/>
        <v>0.87305432075358147</v>
      </c>
      <c r="L569" s="7">
        <f t="shared" si="53"/>
        <v>0</v>
      </c>
    </row>
    <row r="570" spans="1:12" s="48" customFormat="1">
      <c r="A570" s="80" t="s">
        <v>461</v>
      </c>
      <c r="B570" s="83">
        <v>351319</v>
      </c>
      <c r="C570" s="48" t="s">
        <v>575</v>
      </c>
      <c r="D570" s="80" t="s">
        <v>1117</v>
      </c>
      <c r="E570" s="16">
        <v>0</v>
      </c>
      <c r="F570" s="69">
        <v>0</v>
      </c>
      <c r="G570" s="2">
        <f t="shared" si="48"/>
        <v>0</v>
      </c>
      <c r="H570" s="3">
        <f t="shared" si="49"/>
        <v>2.0039042534592562</v>
      </c>
      <c r="I570" s="1">
        <f t="shared" si="50"/>
        <v>0</v>
      </c>
      <c r="J570" s="1">
        <f t="shared" si="51"/>
        <v>0</v>
      </c>
      <c r="K570" s="28">
        <f t="shared" si="52"/>
        <v>0.87305432075358147</v>
      </c>
      <c r="L570" s="7">
        <f t="shared" si="53"/>
        <v>0</v>
      </c>
    </row>
    <row r="571" spans="1:12" s="48" customFormat="1">
      <c r="A571" s="80" t="s">
        <v>461</v>
      </c>
      <c r="B571" s="82">
        <v>351320</v>
      </c>
      <c r="C571" s="48" t="s">
        <v>576</v>
      </c>
      <c r="D571" s="80" t="s">
        <v>1117</v>
      </c>
      <c r="E571" s="16">
        <v>0</v>
      </c>
      <c r="F571" s="69">
        <v>0</v>
      </c>
      <c r="G571" s="2">
        <f t="shared" si="48"/>
        <v>0</v>
      </c>
      <c r="H571" s="3">
        <f t="shared" si="49"/>
        <v>2.0039042534592562</v>
      </c>
      <c r="I571" s="1">
        <f t="shared" si="50"/>
        <v>0</v>
      </c>
      <c r="J571" s="1">
        <f t="shared" si="51"/>
        <v>0</v>
      </c>
      <c r="K571" s="28">
        <f t="shared" si="52"/>
        <v>0.87305432075358147</v>
      </c>
      <c r="L571" s="7">
        <f t="shared" si="53"/>
        <v>0</v>
      </c>
    </row>
    <row r="572" spans="1:12" s="48" customFormat="1">
      <c r="A572" s="80" t="s">
        <v>461</v>
      </c>
      <c r="B572" s="82">
        <v>351322</v>
      </c>
      <c r="C572" s="48" t="s">
        <v>577</v>
      </c>
      <c r="D572" s="80" t="s">
        <v>1117</v>
      </c>
      <c r="E572" s="16">
        <v>0</v>
      </c>
      <c r="F572" s="69">
        <v>0</v>
      </c>
      <c r="G572" s="2">
        <f t="shared" si="48"/>
        <v>0</v>
      </c>
      <c r="H572" s="3">
        <f t="shared" si="49"/>
        <v>2.0039042534592562</v>
      </c>
      <c r="I572" s="1">
        <f t="shared" si="50"/>
        <v>0</v>
      </c>
      <c r="J572" s="1">
        <f t="shared" si="51"/>
        <v>0</v>
      </c>
      <c r="K572" s="28">
        <f t="shared" si="52"/>
        <v>0.87305432075358147</v>
      </c>
      <c r="L572" s="7">
        <f t="shared" si="53"/>
        <v>0</v>
      </c>
    </row>
    <row r="573" spans="1:12" s="48" customFormat="1">
      <c r="A573" s="80" t="s">
        <v>461</v>
      </c>
      <c r="B573" s="82">
        <v>351324</v>
      </c>
      <c r="C573" s="48" t="s">
        <v>578</v>
      </c>
      <c r="D573" s="80" t="s">
        <v>1117</v>
      </c>
      <c r="E573" s="16">
        <v>0</v>
      </c>
      <c r="F573" s="69">
        <v>0</v>
      </c>
      <c r="G573" s="2">
        <f t="shared" si="48"/>
        <v>0</v>
      </c>
      <c r="H573" s="3">
        <f t="shared" si="49"/>
        <v>2.0039042534592562</v>
      </c>
      <c r="I573" s="1">
        <f t="shared" si="50"/>
        <v>0</v>
      </c>
      <c r="J573" s="1">
        <f t="shared" si="51"/>
        <v>0</v>
      </c>
      <c r="K573" s="28">
        <f t="shared" si="52"/>
        <v>0.87305432075358147</v>
      </c>
      <c r="L573" s="7">
        <f t="shared" si="53"/>
        <v>0</v>
      </c>
    </row>
    <row r="574" spans="1:12" s="48" customFormat="1">
      <c r="A574" s="80" t="s">
        <v>461</v>
      </c>
      <c r="B574" s="82">
        <v>351326</v>
      </c>
      <c r="C574" s="48" t="s">
        <v>579</v>
      </c>
      <c r="D574" s="80" t="s">
        <v>1117</v>
      </c>
      <c r="E574" s="16">
        <v>0</v>
      </c>
      <c r="F574" s="69">
        <v>0</v>
      </c>
      <c r="G574" s="2">
        <f t="shared" si="48"/>
        <v>0</v>
      </c>
      <c r="H574" s="3">
        <f t="shared" si="49"/>
        <v>2.0039042534592562</v>
      </c>
      <c r="I574" s="1">
        <f t="shared" si="50"/>
        <v>0</v>
      </c>
      <c r="J574" s="1">
        <f t="shared" si="51"/>
        <v>0</v>
      </c>
      <c r="K574" s="28">
        <f t="shared" si="52"/>
        <v>0.87305432075358147</v>
      </c>
      <c r="L574" s="7">
        <f t="shared" si="53"/>
        <v>0</v>
      </c>
    </row>
    <row r="575" spans="1:12" s="48" customFormat="1">
      <c r="A575" s="80" t="s">
        <v>461</v>
      </c>
      <c r="B575" s="82">
        <v>351327</v>
      </c>
      <c r="C575" s="48" t="s">
        <v>580</v>
      </c>
      <c r="D575" s="80" t="s">
        <v>1117</v>
      </c>
      <c r="E575" s="16">
        <v>0</v>
      </c>
      <c r="F575" s="69">
        <v>0</v>
      </c>
      <c r="G575" s="2">
        <f t="shared" si="48"/>
        <v>0</v>
      </c>
      <c r="H575" s="3">
        <f t="shared" si="49"/>
        <v>2.0039042534592562</v>
      </c>
      <c r="I575" s="1">
        <f t="shared" si="50"/>
        <v>0</v>
      </c>
      <c r="J575" s="1">
        <f t="shared" si="51"/>
        <v>0</v>
      </c>
      <c r="K575" s="28">
        <f t="shared" si="52"/>
        <v>0.87305432075358147</v>
      </c>
      <c r="L575" s="7">
        <f t="shared" si="53"/>
        <v>0</v>
      </c>
    </row>
    <row r="576" spans="1:12" s="48" customFormat="1">
      <c r="A576" s="80" t="s">
        <v>461</v>
      </c>
      <c r="B576" s="82">
        <v>351328</v>
      </c>
      <c r="C576" s="48" t="s">
        <v>581</v>
      </c>
      <c r="D576" s="80" t="s">
        <v>1117</v>
      </c>
      <c r="E576" s="16">
        <v>0</v>
      </c>
      <c r="F576" s="69">
        <v>0</v>
      </c>
      <c r="G576" s="2">
        <f t="shared" si="48"/>
        <v>0</v>
      </c>
      <c r="H576" s="3">
        <f t="shared" si="49"/>
        <v>2.0039042534592562</v>
      </c>
      <c r="I576" s="1">
        <f t="shared" si="50"/>
        <v>0</v>
      </c>
      <c r="J576" s="1">
        <f t="shared" si="51"/>
        <v>0</v>
      </c>
      <c r="K576" s="28">
        <f t="shared" si="52"/>
        <v>0.87305432075358147</v>
      </c>
      <c r="L576" s="7">
        <f t="shared" si="53"/>
        <v>0</v>
      </c>
    </row>
    <row r="577" spans="1:12" s="48" customFormat="1">
      <c r="A577" s="80" t="s">
        <v>461</v>
      </c>
      <c r="B577" s="82">
        <v>351329</v>
      </c>
      <c r="C577" s="48" t="s">
        <v>582</v>
      </c>
      <c r="D577" s="80" t="s">
        <v>1117</v>
      </c>
      <c r="E577" s="16">
        <v>0</v>
      </c>
      <c r="F577" s="69">
        <v>0</v>
      </c>
      <c r="G577" s="2">
        <f t="shared" si="48"/>
        <v>0</v>
      </c>
      <c r="H577" s="3">
        <f t="shared" si="49"/>
        <v>2.0039042534592562</v>
      </c>
      <c r="I577" s="1">
        <f t="shared" si="50"/>
        <v>0</v>
      </c>
      <c r="J577" s="1">
        <f t="shared" si="51"/>
        <v>0</v>
      </c>
      <c r="K577" s="28">
        <f t="shared" si="52"/>
        <v>0.87305432075358147</v>
      </c>
      <c r="L577" s="7">
        <f t="shared" si="53"/>
        <v>0</v>
      </c>
    </row>
    <row r="578" spans="1:12" s="48" customFormat="1">
      <c r="A578" s="80" t="s">
        <v>461</v>
      </c>
      <c r="B578" s="82">
        <v>351331</v>
      </c>
      <c r="C578" s="48" t="s">
        <v>583</v>
      </c>
      <c r="D578" s="80" t="s">
        <v>1117</v>
      </c>
      <c r="E578" s="16">
        <v>0</v>
      </c>
      <c r="F578" s="69">
        <v>0</v>
      </c>
      <c r="G578" s="2">
        <f t="shared" si="48"/>
        <v>0</v>
      </c>
      <c r="H578" s="3">
        <f t="shared" si="49"/>
        <v>2.0039042534592562</v>
      </c>
      <c r="I578" s="1">
        <f t="shared" si="50"/>
        <v>0</v>
      </c>
      <c r="J578" s="1">
        <f t="shared" si="51"/>
        <v>0</v>
      </c>
      <c r="K578" s="28">
        <f t="shared" si="52"/>
        <v>0.87305432075358147</v>
      </c>
      <c r="L578" s="7">
        <f t="shared" si="53"/>
        <v>0</v>
      </c>
    </row>
    <row r="579" spans="1:12" s="48" customFormat="1">
      <c r="A579" s="80" t="s">
        <v>461</v>
      </c>
      <c r="B579" s="82">
        <v>351332</v>
      </c>
      <c r="C579" s="48" t="s">
        <v>584</v>
      </c>
      <c r="D579" s="80" t="s">
        <v>1117</v>
      </c>
      <c r="E579" s="16">
        <v>0</v>
      </c>
      <c r="F579" s="69">
        <v>0</v>
      </c>
      <c r="G579" s="2">
        <f t="shared" ref="G579:G642" si="54">IFERROR(E579/F579,0)</f>
        <v>0</v>
      </c>
      <c r="H579" s="3">
        <f t="shared" ref="H579:H642" si="55">$D$1108</f>
        <v>2.0039042534592562</v>
      </c>
      <c r="I579" s="1">
        <f t="shared" ref="I579:I642" si="56">MIN(E579,F579*H579)</f>
        <v>0</v>
      </c>
      <c r="J579" s="1">
        <f t="shared" ref="J579:J642" si="57">E579-I579</f>
        <v>0</v>
      </c>
      <c r="K579" s="28">
        <f t="shared" ref="K579:K642" si="58">$J$1106</f>
        <v>0.87305432075358147</v>
      </c>
      <c r="L579" s="7">
        <f t="shared" ref="L579:L642" si="59">K579*J579</f>
        <v>0</v>
      </c>
    </row>
    <row r="580" spans="1:12" s="48" customFormat="1">
      <c r="A580" s="80" t="s">
        <v>461</v>
      </c>
      <c r="B580" s="83">
        <v>351334</v>
      </c>
      <c r="C580" s="48" t="s">
        <v>585</v>
      </c>
      <c r="D580" s="80" t="s">
        <v>1117</v>
      </c>
      <c r="E580" s="16">
        <v>0</v>
      </c>
      <c r="F580" s="69">
        <v>0</v>
      </c>
      <c r="G580" s="2">
        <f t="shared" si="54"/>
        <v>0</v>
      </c>
      <c r="H580" s="3">
        <f t="shared" si="55"/>
        <v>2.0039042534592562</v>
      </c>
      <c r="I580" s="1">
        <f t="shared" si="56"/>
        <v>0</v>
      </c>
      <c r="J580" s="1">
        <f t="shared" si="57"/>
        <v>0</v>
      </c>
      <c r="K580" s="28">
        <f t="shared" si="58"/>
        <v>0.87305432075358147</v>
      </c>
      <c r="L580" s="7">
        <f t="shared" si="59"/>
        <v>0</v>
      </c>
    </row>
    <row r="581" spans="1:12" s="48" customFormat="1">
      <c r="A581" s="80" t="s">
        <v>461</v>
      </c>
      <c r="B581" s="83">
        <v>351335</v>
      </c>
      <c r="C581" s="48" t="s">
        <v>586</v>
      </c>
      <c r="D581" s="80" t="s">
        <v>1117</v>
      </c>
      <c r="E581" s="16">
        <v>0</v>
      </c>
      <c r="F581" s="69">
        <v>0</v>
      </c>
      <c r="G581" s="2">
        <f t="shared" si="54"/>
        <v>0</v>
      </c>
      <c r="H581" s="3">
        <f t="shared" si="55"/>
        <v>2.0039042534592562</v>
      </c>
      <c r="I581" s="1">
        <f t="shared" si="56"/>
        <v>0</v>
      </c>
      <c r="J581" s="1">
        <f t="shared" si="57"/>
        <v>0</v>
      </c>
      <c r="K581" s="28">
        <f t="shared" si="58"/>
        <v>0.87305432075358147</v>
      </c>
      <c r="L581" s="7">
        <f t="shared" si="59"/>
        <v>0</v>
      </c>
    </row>
    <row r="582" spans="1:12" s="48" customFormat="1">
      <c r="A582" s="80" t="s">
        <v>461</v>
      </c>
      <c r="B582" s="82">
        <v>351336</v>
      </c>
      <c r="C582" s="48" t="s">
        <v>587</v>
      </c>
      <c r="D582" s="80" t="s">
        <v>1117</v>
      </c>
      <c r="E582" s="16">
        <v>0</v>
      </c>
      <c r="F582" s="69">
        <v>0</v>
      </c>
      <c r="G582" s="2">
        <f t="shared" si="54"/>
        <v>0</v>
      </c>
      <c r="H582" s="3">
        <f t="shared" si="55"/>
        <v>2.0039042534592562</v>
      </c>
      <c r="I582" s="1">
        <f t="shared" si="56"/>
        <v>0</v>
      </c>
      <c r="J582" s="1">
        <f t="shared" si="57"/>
        <v>0</v>
      </c>
      <c r="K582" s="28">
        <f t="shared" si="58"/>
        <v>0.87305432075358147</v>
      </c>
      <c r="L582" s="7">
        <f t="shared" si="59"/>
        <v>0</v>
      </c>
    </row>
    <row r="583" spans="1:12" s="48" customFormat="1">
      <c r="A583" s="80" t="s">
        <v>461</v>
      </c>
      <c r="B583" s="82">
        <v>351337</v>
      </c>
      <c r="C583" s="48" t="s">
        <v>588</v>
      </c>
      <c r="D583" s="80" t="s">
        <v>1117</v>
      </c>
      <c r="E583" s="16">
        <v>0</v>
      </c>
      <c r="F583" s="69">
        <v>0</v>
      </c>
      <c r="G583" s="2">
        <f t="shared" si="54"/>
        <v>0</v>
      </c>
      <c r="H583" s="3">
        <f t="shared" si="55"/>
        <v>2.0039042534592562</v>
      </c>
      <c r="I583" s="1">
        <f t="shared" si="56"/>
        <v>0</v>
      </c>
      <c r="J583" s="1">
        <f t="shared" si="57"/>
        <v>0</v>
      </c>
      <c r="K583" s="28">
        <f t="shared" si="58"/>
        <v>0.87305432075358147</v>
      </c>
      <c r="L583" s="7">
        <f t="shared" si="59"/>
        <v>0</v>
      </c>
    </row>
    <row r="584" spans="1:12" s="48" customFormat="1">
      <c r="A584" s="80" t="s">
        <v>461</v>
      </c>
      <c r="B584" s="83">
        <v>351342</v>
      </c>
      <c r="C584" s="48" t="s">
        <v>589</v>
      </c>
      <c r="D584" s="80" t="s">
        <v>1117</v>
      </c>
      <c r="E584" s="16">
        <v>0</v>
      </c>
      <c r="F584" s="69">
        <v>0</v>
      </c>
      <c r="G584" s="2">
        <f t="shared" si="54"/>
        <v>0</v>
      </c>
      <c r="H584" s="3">
        <f t="shared" si="55"/>
        <v>2.0039042534592562</v>
      </c>
      <c r="I584" s="1">
        <f t="shared" si="56"/>
        <v>0</v>
      </c>
      <c r="J584" s="1">
        <f t="shared" si="57"/>
        <v>0</v>
      </c>
      <c r="K584" s="28">
        <f t="shared" si="58"/>
        <v>0.87305432075358147</v>
      </c>
      <c r="L584" s="7">
        <f t="shared" si="59"/>
        <v>0</v>
      </c>
    </row>
    <row r="585" spans="1:12" s="48" customFormat="1">
      <c r="A585" s="80" t="s">
        <v>461</v>
      </c>
      <c r="B585" s="83">
        <v>351343</v>
      </c>
      <c r="C585" s="48" t="s">
        <v>590</v>
      </c>
      <c r="D585" s="80" t="s">
        <v>1117</v>
      </c>
      <c r="E585" s="16">
        <v>0</v>
      </c>
      <c r="F585" s="69">
        <v>0</v>
      </c>
      <c r="G585" s="2">
        <f t="shared" si="54"/>
        <v>0</v>
      </c>
      <c r="H585" s="3">
        <f t="shared" si="55"/>
        <v>2.0039042534592562</v>
      </c>
      <c r="I585" s="1">
        <f t="shared" si="56"/>
        <v>0</v>
      </c>
      <c r="J585" s="1">
        <f t="shared" si="57"/>
        <v>0</v>
      </c>
      <c r="K585" s="28">
        <f t="shared" si="58"/>
        <v>0.87305432075358147</v>
      </c>
      <c r="L585" s="7">
        <f t="shared" si="59"/>
        <v>0</v>
      </c>
    </row>
    <row r="586" spans="1:12" s="48" customFormat="1">
      <c r="A586" s="80" t="s">
        <v>461</v>
      </c>
      <c r="B586" s="83">
        <v>351344</v>
      </c>
      <c r="C586" s="48" t="s">
        <v>591</v>
      </c>
      <c r="D586" s="80" t="s">
        <v>1117</v>
      </c>
      <c r="E586" s="16">
        <v>0</v>
      </c>
      <c r="F586" s="69">
        <v>0</v>
      </c>
      <c r="G586" s="2">
        <f t="shared" si="54"/>
        <v>0</v>
      </c>
      <c r="H586" s="3">
        <f t="shared" si="55"/>
        <v>2.0039042534592562</v>
      </c>
      <c r="I586" s="1">
        <f t="shared" si="56"/>
        <v>0</v>
      </c>
      <c r="J586" s="1">
        <f t="shared" si="57"/>
        <v>0</v>
      </c>
      <c r="K586" s="28">
        <f t="shared" si="58"/>
        <v>0.87305432075358147</v>
      </c>
      <c r="L586" s="7">
        <f t="shared" si="59"/>
        <v>0</v>
      </c>
    </row>
    <row r="587" spans="1:12" s="48" customFormat="1">
      <c r="A587" s="80" t="s">
        <v>461</v>
      </c>
      <c r="B587" s="82">
        <v>351346</v>
      </c>
      <c r="C587" s="48" t="s">
        <v>592</v>
      </c>
      <c r="D587" s="80" t="s">
        <v>1117</v>
      </c>
      <c r="E587" s="16">
        <v>0</v>
      </c>
      <c r="F587" s="69">
        <v>0</v>
      </c>
      <c r="G587" s="2">
        <f t="shared" si="54"/>
        <v>0</v>
      </c>
      <c r="H587" s="3">
        <f t="shared" si="55"/>
        <v>2.0039042534592562</v>
      </c>
      <c r="I587" s="1">
        <f t="shared" si="56"/>
        <v>0</v>
      </c>
      <c r="J587" s="1">
        <f t="shared" si="57"/>
        <v>0</v>
      </c>
      <c r="K587" s="28">
        <f t="shared" si="58"/>
        <v>0.87305432075358147</v>
      </c>
      <c r="L587" s="7">
        <f t="shared" si="59"/>
        <v>0</v>
      </c>
    </row>
    <row r="588" spans="1:12" s="48" customFormat="1">
      <c r="A588" s="80" t="s">
        <v>461</v>
      </c>
      <c r="B588" s="82">
        <v>351405</v>
      </c>
      <c r="C588" s="48" t="s">
        <v>593</v>
      </c>
      <c r="D588" s="80" t="s">
        <v>1117</v>
      </c>
      <c r="E588" s="16">
        <v>0</v>
      </c>
      <c r="F588" s="69">
        <v>0</v>
      </c>
      <c r="G588" s="2">
        <f t="shared" si="54"/>
        <v>0</v>
      </c>
      <c r="H588" s="3">
        <f t="shared" si="55"/>
        <v>2.0039042534592562</v>
      </c>
      <c r="I588" s="1">
        <f t="shared" si="56"/>
        <v>0</v>
      </c>
      <c r="J588" s="1">
        <f t="shared" si="57"/>
        <v>0</v>
      </c>
      <c r="K588" s="28">
        <f t="shared" si="58"/>
        <v>0.87305432075358147</v>
      </c>
      <c r="L588" s="7">
        <f t="shared" si="59"/>
        <v>0</v>
      </c>
    </row>
    <row r="589" spans="1:12" s="48" customFormat="1">
      <c r="A589" s="80" t="s">
        <v>461</v>
      </c>
      <c r="B589" s="82">
        <v>351407</v>
      </c>
      <c r="C589" s="48" t="s">
        <v>594</v>
      </c>
      <c r="D589" s="80" t="s">
        <v>1117</v>
      </c>
      <c r="E589" s="16">
        <v>0</v>
      </c>
      <c r="F589" s="69">
        <v>0</v>
      </c>
      <c r="G589" s="2">
        <f t="shared" si="54"/>
        <v>0</v>
      </c>
      <c r="H589" s="3">
        <f t="shared" si="55"/>
        <v>2.0039042534592562</v>
      </c>
      <c r="I589" s="1">
        <f t="shared" si="56"/>
        <v>0</v>
      </c>
      <c r="J589" s="1">
        <f t="shared" si="57"/>
        <v>0</v>
      </c>
      <c r="K589" s="28">
        <f t="shared" si="58"/>
        <v>0.87305432075358147</v>
      </c>
      <c r="L589" s="7">
        <f t="shared" si="59"/>
        <v>0</v>
      </c>
    </row>
    <row r="590" spans="1:12" s="48" customFormat="1">
      <c r="A590" s="80" t="s">
        <v>461</v>
      </c>
      <c r="B590" s="83">
        <v>351424</v>
      </c>
      <c r="C590" s="48" t="s">
        <v>595</v>
      </c>
      <c r="D590" s="80" t="s">
        <v>1117</v>
      </c>
      <c r="E590" s="16">
        <v>0</v>
      </c>
      <c r="F590" s="69">
        <v>0</v>
      </c>
      <c r="G590" s="2">
        <f t="shared" si="54"/>
        <v>0</v>
      </c>
      <c r="H590" s="3">
        <f t="shared" si="55"/>
        <v>2.0039042534592562</v>
      </c>
      <c r="I590" s="1">
        <f t="shared" si="56"/>
        <v>0</v>
      </c>
      <c r="J590" s="1">
        <f t="shared" si="57"/>
        <v>0</v>
      </c>
      <c r="K590" s="28">
        <f t="shared" si="58"/>
        <v>0.87305432075358147</v>
      </c>
      <c r="L590" s="7">
        <f t="shared" si="59"/>
        <v>0</v>
      </c>
    </row>
    <row r="591" spans="1:12" s="48" customFormat="1">
      <c r="A591" s="80" t="s">
        <v>461</v>
      </c>
      <c r="B591" s="82">
        <v>351888</v>
      </c>
      <c r="C591" s="48" t="s">
        <v>596</v>
      </c>
      <c r="D591" s="80" t="s">
        <v>1117</v>
      </c>
      <c r="E591" s="16">
        <v>0</v>
      </c>
      <c r="F591" s="69">
        <v>0</v>
      </c>
      <c r="G591" s="2">
        <f t="shared" si="54"/>
        <v>0</v>
      </c>
      <c r="H591" s="3">
        <f t="shared" si="55"/>
        <v>2.0039042534592562</v>
      </c>
      <c r="I591" s="1">
        <f t="shared" si="56"/>
        <v>0</v>
      </c>
      <c r="J591" s="1">
        <f t="shared" si="57"/>
        <v>0</v>
      </c>
      <c r="K591" s="28">
        <f t="shared" si="58"/>
        <v>0.87305432075358147</v>
      </c>
      <c r="L591" s="7">
        <f t="shared" si="59"/>
        <v>0</v>
      </c>
    </row>
    <row r="592" spans="1:12" s="48" customFormat="1">
      <c r="A592" s="80" t="s">
        <v>597</v>
      </c>
      <c r="B592" s="82">
        <v>361337</v>
      </c>
      <c r="C592" s="48" t="s">
        <v>588</v>
      </c>
      <c r="D592" s="80" t="s">
        <v>1117</v>
      </c>
      <c r="E592" s="16">
        <v>0</v>
      </c>
      <c r="F592" s="69">
        <v>0</v>
      </c>
      <c r="G592" s="2">
        <f t="shared" si="54"/>
        <v>0</v>
      </c>
      <c r="H592" s="3">
        <f t="shared" si="55"/>
        <v>2.0039042534592562</v>
      </c>
      <c r="I592" s="1">
        <f t="shared" si="56"/>
        <v>0</v>
      </c>
      <c r="J592" s="1">
        <f t="shared" si="57"/>
        <v>0</v>
      </c>
      <c r="K592" s="28">
        <f t="shared" si="58"/>
        <v>0.87305432075358147</v>
      </c>
      <c r="L592" s="7">
        <f t="shared" si="59"/>
        <v>0</v>
      </c>
    </row>
    <row r="593" spans="1:12" s="48" customFormat="1">
      <c r="A593" s="80" t="s">
        <v>597</v>
      </c>
      <c r="B593" s="82">
        <v>361346</v>
      </c>
      <c r="C593" s="48" t="s">
        <v>598</v>
      </c>
      <c r="D593" s="80" t="s">
        <v>1117</v>
      </c>
      <c r="E593" s="16">
        <v>0</v>
      </c>
      <c r="F593" s="69">
        <v>0</v>
      </c>
      <c r="G593" s="2">
        <f t="shared" si="54"/>
        <v>0</v>
      </c>
      <c r="H593" s="3">
        <f t="shared" si="55"/>
        <v>2.0039042534592562</v>
      </c>
      <c r="I593" s="1">
        <f t="shared" si="56"/>
        <v>0</v>
      </c>
      <c r="J593" s="1">
        <f t="shared" si="57"/>
        <v>0</v>
      </c>
      <c r="K593" s="28">
        <f t="shared" si="58"/>
        <v>0.87305432075358147</v>
      </c>
      <c r="L593" s="7">
        <f t="shared" si="59"/>
        <v>0</v>
      </c>
    </row>
    <row r="594" spans="1:12" s="48" customFormat="1">
      <c r="A594" s="80" t="s">
        <v>597</v>
      </c>
      <c r="B594" s="82">
        <v>361347</v>
      </c>
      <c r="C594" s="48" t="s">
        <v>599</v>
      </c>
      <c r="D594" s="80" t="s">
        <v>1117</v>
      </c>
      <c r="E594" s="16">
        <v>0</v>
      </c>
      <c r="F594" s="69">
        <v>0</v>
      </c>
      <c r="G594" s="2">
        <f t="shared" si="54"/>
        <v>0</v>
      </c>
      <c r="H594" s="3">
        <f t="shared" si="55"/>
        <v>2.0039042534592562</v>
      </c>
      <c r="I594" s="1">
        <f t="shared" si="56"/>
        <v>0</v>
      </c>
      <c r="J594" s="1">
        <f t="shared" si="57"/>
        <v>0</v>
      </c>
      <c r="K594" s="28">
        <f t="shared" si="58"/>
        <v>0.87305432075358147</v>
      </c>
      <c r="L594" s="7">
        <f t="shared" si="59"/>
        <v>0</v>
      </c>
    </row>
    <row r="595" spans="1:12" s="48" customFormat="1">
      <c r="A595" s="80" t="s">
        <v>597</v>
      </c>
      <c r="B595" s="83">
        <v>361348</v>
      </c>
      <c r="C595" s="48" t="s">
        <v>600</v>
      </c>
      <c r="D595" s="80" t="s">
        <v>1117</v>
      </c>
      <c r="E595" s="16">
        <v>0</v>
      </c>
      <c r="F595" s="69">
        <v>0</v>
      </c>
      <c r="G595" s="2">
        <f t="shared" si="54"/>
        <v>0</v>
      </c>
      <c r="H595" s="3">
        <f t="shared" si="55"/>
        <v>2.0039042534592562</v>
      </c>
      <c r="I595" s="1">
        <f t="shared" si="56"/>
        <v>0</v>
      </c>
      <c r="J595" s="1">
        <f t="shared" si="57"/>
        <v>0</v>
      </c>
      <c r="K595" s="28">
        <f t="shared" si="58"/>
        <v>0.87305432075358147</v>
      </c>
      <c r="L595" s="7">
        <f t="shared" si="59"/>
        <v>0</v>
      </c>
    </row>
    <row r="596" spans="1:12" s="48" customFormat="1">
      <c r="A596" s="80" t="s">
        <v>597</v>
      </c>
      <c r="B596" s="83">
        <v>361350</v>
      </c>
      <c r="C596" s="48" t="s">
        <v>601</v>
      </c>
      <c r="D596" s="80" t="s">
        <v>1117</v>
      </c>
      <c r="E596" s="16">
        <v>0</v>
      </c>
      <c r="F596" s="69">
        <v>0</v>
      </c>
      <c r="G596" s="2">
        <f t="shared" si="54"/>
        <v>0</v>
      </c>
      <c r="H596" s="3">
        <f t="shared" si="55"/>
        <v>2.0039042534592562</v>
      </c>
      <c r="I596" s="1">
        <f t="shared" si="56"/>
        <v>0</v>
      </c>
      <c r="J596" s="1">
        <f t="shared" si="57"/>
        <v>0</v>
      </c>
      <c r="K596" s="28">
        <f t="shared" si="58"/>
        <v>0.87305432075358147</v>
      </c>
      <c r="L596" s="7">
        <f t="shared" si="59"/>
        <v>0</v>
      </c>
    </row>
    <row r="597" spans="1:12" s="48" customFormat="1">
      <c r="A597" s="80" t="s">
        <v>597</v>
      </c>
      <c r="B597" s="82">
        <v>361353</v>
      </c>
      <c r="C597" s="48" t="s">
        <v>602</v>
      </c>
      <c r="D597" s="80" t="s">
        <v>1117</v>
      </c>
      <c r="E597" s="16">
        <v>0</v>
      </c>
      <c r="F597" s="69">
        <v>0</v>
      </c>
      <c r="G597" s="2">
        <f t="shared" si="54"/>
        <v>0</v>
      </c>
      <c r="H597" s="3">
        <f t="shared" si="55"/>
        <v>2.0039042534592562</v>
      </c>
      <c r="I597" s="1">
        <f t="shared" si="56"/>
        <v>0</v>
      </c>
      <c r="J597" s="1">
        <f t="shared" si="57"/>
        <v>0</v>
      </c>
      <c r="K597" s="28">
        <f t="shared" si="58"/>
        <v>0.87305432075358147</v>
      </c>
      <c r="L597" s="7">
        <f t="shared" si="59"/>
        <v>0</v>
      </c>
    </row>
    <row r="598" spans="1:12" s="48" customFormat="1">
      <c r="A598" s="80" t="s">
        <v>597</v>
      </c>
      <c r="B598" s="82">
        <v>361356</v>
      </c>
      <c r="C598" s="48" t="s">
        <v>603</v>
      </c>
      <c r="D598" s="80" t="s">
        <v>1117</v>
      </c>
      <c r="E598" s="16">
        <v>0</v>
      </c>
      <c r="F598" s="69">
        <v>0</v>
      </c>
      <c r="G598" s="2">
        <f t="shared" si="54"/>
        <v>0</v>
      </c>
      <c r="H598" s="3">
        <f t="shared" si="55"/>
        <v>2.0039042534592562</v>
      </c>
      <c r="I598" s="1">
        <f t="shared" si="56"/>
        <v>0</v>
      </c>
      <c r="J598" s="1">
        <f t="shared" si="57"/>
        <v>0</v>
      </c>
      <c r="K598" s="28">
        <f t="shared" si="58"/>
        <v>0.87305432075358147</v>
      </c>
      <c r="L598" s="7">
        <f t="shared" si="59"/>
        <v>0</v>
      </c>
    </row>
    <row r="599" spans="1:12" s="48" customFormat="1">
      <c r="A599" s="80" t="s">
        <v>597</v>
      </c>
      <c r="B599" s="83">
        <v>361358</v>
      </c>
      <c r="C599" s="48" t="s">
        <v>604</v>
      </c>
      <c r="D599" s="80" t="s">
        <v>1117</v>
      </c>
      <c r="E599" s="16">
        <v>0</v>
      </c>
      <c r="F599" s="69">
        <v>0</v>
      </c>
      <c r="G599" s="2">
        <f t="shared" si="54"/>
        <v>0</v>
      </c>
      <c r="H599" s="3">
        <f t="shared" si="55"/>
        <v>2.0039042534592562</v>
      </c>
      <c r="I599" s="1">
        <f t="shared" si="56"/>
        <v>0</v>
      </c>
      <c r="J599" s="1">
        <f t="shared" si="57"/>
        <v>0</v>
      </c>
      <c r="K599" s="28">
        <f t="shared" si="58"/>
        <v>0.87305432075358147</v>
      </c>
      <c r="L599" s="7">
        <f t="shared" si="59"/>
        <v>0</v>
      </c>
    </row>
    <row r="600" spans="1:12" s="48" customFormat="1">
      <c r="A600" s="80" t="s">
        <v>597</v>
      </c>
      <c r="B600" s="83">
        <v>361362</v>
      </c>
      <c r="C600" s="48" t="s">
        <v>605</v>
      </c>
      <c r="D600" s="80" t="s">
        <v>1117</v>
      </c>
      <c r="E600" s="16">
        <v>0</v>
      </c>
      <c r="F600" s="69">
        <v>0</v>
      </c>
      <c r="G600" s="2">
        <f t="shared" si="54"/>
        <v>0</v>
      </c>
      <c r="H600" s="3">
        <f t="shared" si="55"/>
        <v>2.0039042534592562</v>
      </c>
      <c r="I600" s="1">
        <f t="shared" si="56"/>
        <v>0</v>
      </c>
      <c r="J600" s="1">
        <f t="shared" si="57"/>
        <v>0</v>
      </c>
      <c r="K600" s="28">
        <f t="shared" si="58"/>
        <v>0.87305432075358147</v>
      </c>
      <c r="L600" s="7">
        <f t="shared" si="59"/>
        <v>0</v>
      </c>
    </row>
    <row r="601" spans="1:12" s="48" customFormat="1">
      <c r="A601" s="80" t="s">
        <v>597</v>
      </c>
      <c r="B601" s="83">
        <v>361365</v>
      </c>
      <c r="C601" s="48" t="s">
        <v>606</v>
      </c>
      <c r="D601" s="80" t="s">
        <v>1117</v>
      </c>
      <c r="E601" s="16">
        <v>0</v>
      </c>
      <c r="F601" s="69">
        <v>0</v>
      </c>
      <c r="G601" s="2">
        <f t="shared" si="54"/>
        <v>0</v>
      </c>
      <c r="H601" s="3">
        <f t="shared" si="55"/>
        <v>2.0039042534592562</v>
      </c>
      <c r="I601" s="1">
        <f t="shared" si="56"/>
        <v>0</v>
      </c>
      <c r="J601" s="1">
        <f t="shared" si="57"/>
        <v>0</v>
      </c>
      <c r="K601" s="28">
        <f t="shared" si="58"/>
        <v>0.87305432075358147</v>
      </c>
      <c r="L601" s="7">
        <f t="shared" si="59"/>
        <v>0</v>
      </c>
    </row>
    <row r="602" spans="1:12" s="48" customFormat="1">
      <c r="A602" s="80" t="s">
        <v>597</v>
      </c>
      <c r="B602" s="83">
        <v>361370</v>
      </c>
      <c r="C602" s="48" t="s">
        <v>607</v>
      </c>
      <c r="D602" s="80" t="s">
        <v>1117</v>
      </c>
      <c r="E602" s="16">
        <v>0</v>
      </c>
      <c r="F602" s="69">
        <v>0</v>
      </c>
      <c r="G602" s="2">
        <f t="shared" si="54"/>
        <v>0</v>
      </c>
      <c r="H602" s="3">
        <f t="shared" si="55"/>
        <v>2.0039042534592562</v>
      </c>
      <c r="I602" s="1">
        <f t="shared" si="56"/>
        <v>0</v>
      </c>
      <c r="J602" s="1">
        <f t="shared" si="57"/>
        <v>0</v>
      </c>
      <c r="K602" s="28">
        <f t="shared" si="58"/>
        <v>0.87305432075358147</v>
      </c>
      <c r="L602" s="7">
        <f t="shared" si="59"/>
        <v>0</v>
      </c>
    </row>
    <row r="603" spans="1:12" s="48" customFormat="1">
      <c r="A603" s="80" t="s">
        <v>597</v>
      </c>
      <c r="B603" s="83">
        <v>361372</v>
      </c>
      <c r="C603" s="48" t="s">
        <v>608</v>
      </c>
      <c r="D603" s="80" t="s">
        <v>1117</v>
      </c>
      <c r="E603" s="16">
        <v>0</v>
      </c>
      <c r="F603" s="69">
        <v>0</v>
      </c>
      <c r="G603" s="2">
        <f t="shared" si="54"/>
        <v>0</v>
      </c>
      <c r="H603" s="3">
        <f t="shared" si="55"/>
        <v>2.0039042534592562</v>
      </c>
      <c r="I603" s="1">
        <f t="shared" si="56"/>
        <v>0</v>
      </c>
      <c r="J603" s="1">
        <f t="shared" si="57"/>
        <v>0</v>
      </c>
      <c r="K603" s="28">
        <f t="shared" si="58"/>
        <v>0.87305432075358147</v>
      </c>
      <c r="L603" s="7">
        <f t="shared" si="59"/>
        <v>0</v>
      </c>
    </row>
    <row r="604" spans="1:12" s="48" customFormat="1">
      <c r="A604" s="80" t="s">
        <v>597</v>
      </c>
      <c r="B604" s="82">
        <v>361373</v>
      </c>
      <c r="C604" s="48" t="s">
        <v>609</v>
      </c>
      <c r="D604" s="80" t="s">
        <v>1117</v>
      </c>
      <c r="E604" s="16">
        <v>0</v>
      </c>
      <c r="F604" s="69">
        <v>0</v>
      </c>
      <c r="G604" s="2">
        <f t="shared" si="54"/>
        <v>0</v>
      </c>
      <c r="H604" s="3">
        <f t="shared" si="55"/>
        <v>2.0039042534592562</v>
      </c>
      <c r="I604" s="1">
        <f t="shared" si="56"/>
        <v>0</v>
      </c>
      <c r="J604" s="1">
        <f t="shared" si="57"/>
        <v>0</v>
      </c>
      <c r="K604" s="28">
        <f t="shared" si="58"/>
        <v>0.87305432075358147</v>
      </c>
      <c r="L604" s="7">
        <f t="shared" si="59"/>
        <v>0</v>
      </c>
    </row>
    <row r="605" spans="1:12" s="48" customFormat="1">
      <c r="A605" s="80" t="s">
        <v>597</v>
      </c>
      <c r="B605" s="83">
        <v>361374</v>
      </c>
      <c r="C605" s="48" t="s">
        <v>610</v>
      </c>
      <c r="D605" s="80" t="s">
        <v>1117</v>
      </c>
      <c r="E605" s="16">
        <v>0</v>
      </c>
      <c r="F605" s="69">
        <v>0</v>
      </c>
      <c r="G605" s="2">
        <f t="shared" si="54"/>
        <v>0</v>
      </c>
      <c r="H605" s="3">
        <f t="shared" si="55"/>
        <v>2.0039042534592562</v>
      </c>
      <c r="I605" s="1">
        <f t="shared" si="56"/>
        <v>0</v>
      </c>
      <c r="J605" s="1">
        <f t="shared" si="57"/>
        <v>0</v>
      </c>
      <c r="K605" s="28">
        <f t="shared" si="58"/>
        <v>0.87305432075358147</v>
      </c>
      <c r="L605" s="7">
        <f t="shared" si="59"/>
        <v>0</v>
      </c>
    </row>
    <row r="606" spans="1:12" s="48" customFormat="1">
      <c r="A606" s="80" t="s">
        <v>597</v>
      </c>
      <c r="B606" s="83">
        <v>361381</v>
      </c>
      <c r="C606" s="48" t="s">
        <v>611</v>
      </c>
      <c r="D606" s="80" t="s">
        <v>1117</v>
      </c>
      <c r="E606" s="16">
        <v>0</v>
      </c>
      <c r="F606" s="69">
        <v>0</v>
      </c>
      <c r="G606" s="2">
        <f t="shared" si="54"/>
        <v>0</v>
      </c>
      <c r="H606" s="3">
        <f t="shared" si="55"/>
        <v>2.0039042534592562</v>
      </c>
      <c r="I606" s="1">
        <f t="shared" si="56"/>
        <v>0</v>
      </c>
      <c r="J606" s="1">
        <f t="shared" si="57"/>
        <v>0</v>
      </c>
      <c r="K606" s="28">
        <f t="shared" si="58"/>
        <v>0.87305432075358147</v>
      </c>
      <c r="L606" s="7">
        <f t="shared" si="59"/>
        <v>0</v>
      </c>
    </row>
    <row r="607" spans="1:12" s="48" customFormat="1">
      <c r="A607" s="80" t="s">
        <v>597</v>
      </c>
      <c r="B607" s="83">
        <v>361383</v>
      </c>
      <c r="C607" s="48" t="s">
        <v>612</v>
      </c>
      <c r="D607" s="80" t="s">
        <v>1117</v>
      </c>
      <c r="E607" s="16">
        <v>0</v>
      </c>
      <c r="F607" s="69">
        <v>0</v>
      </c>
      <c r="G607" s="2">
        <f t="shared" si="54"/>
        <v>0</v>
      </c>
      <c r="H607" s="3">
        <f t="shared" si="55"/>
        <v>2.0039042534592562</v>
      </c>
      <c r="I607" s="1">
        <f t="shared" si="56"/>
        <v>0</v>
      </c>
      <c r="J607" s="1">
        <f t="shared" si="57"/>
        <v>0</v>
      </c>
      <c r="K607" s="28">
        <f t="shared" si="58"/>
        <v>0.87305432075358147</v>
      </c>
      <c r="L607" s="7">
        <f t="shared" si="59"/>
        <v>0</v>
      </c>
    </row>
    <row r="608" spans="1:12" s="48" customFormat="1">
      <c r="A608" s="80" t="s">
        <v>597</v>
      </c>
      <c r="B608" s="83">
        <v>361384</v>
      </c>
      <c r="C608" s="48" t="s">
        <v>613</v>
      </c>
      <c r="D608" s="80" t="s">
        <v>1117</v>
      </c>
      <c r="E608" s="16">
        <v>0</v>
      </c>
      <c r="F608" s="69">
        <v>0</v>
      </c>
      <c r="G608" s="2">
        <f t="shared" si="54"/>
        <v>0</v>
      </c>
      <c r="H608" s="3">
        <f t="shared" si="55"/>
        <v>2.0039042534592562</v>
      </c>
      <c r="I608" s="1">
        <f t="shared" si="56"/>
        <v>0</v>
      </c>
      <c r="J608" s="1">
        <f t="shared" si="57"/>
        <v>0</v>
      </c>
      <c r="K608" s="28">
        <f t="shared" si="58"/>
        <v>0.87305432075358147</v>
      </c>
      <c r="L608" s="7">
        <f t="shared" si="59"/>
        <v>0</v>
      </c>
    </row>
    <row r="609" spans="1:12" s="48" customFormat="1">
      <c r="A609" s="80" t="s">
        <v>597</v>
      </c>
      <c r="B609" s="83">
        <v>361385</v>
      </c>
      <c r="C609" s="48" t="s">
        <v>614</v>
      </c>
      <c r="D609" s="80" t="s">
        <v>1117</v>
      </c>
      <c r="E609" s="16">
        <v>0</v>
      </c>
      <c r="F609" s="69">
        <v>0</v>
      </c>
      <c r="G609" s="2">
        <f t="shared" si="54"/>
        <v>0</v>
      </c>
      <c r="H609" s="3">
        <f t="shared" si="55"/>
        <v>2.0039042534592562</v>
      </c>
      <c r="I609" s="1">
        <f t="shared" si="56"/>
        <v>0</v>
      </c>
      <c r="J609" s="1">
        <f t="shared" si="57"/>
        <v>0</v>
      </c>
      <c r="K609" s="28">
        <f t="shared" si="58"/>
        <v>0.87305432075358147</v>
      </c>
      <c r="L609" s="7">
        <f t="shared" si="59"/>
        <v>0</v>
      </c>
    </row>
    <row r="610" spans="1:12" s="48" customFormat="1">
      <c r="A610" s="80" t="s">
        <v>597</v>
      </c>
      <c r="B610" s="83">
        <v>361386</v>
      </c>
      <c r="C610" s="48" t="s">
        <v>615</v>
      </c>
      <c r="D610" s="80" t="s">
        <v>1117</v>
      </c>
      <c r="E610" s="16">
        <v>0</v>
      </c>
      <c r="F610" s="69">
        <v>0</v>
      </c>
      <c r="G610" s="2">
        <f t="shared" si="54"/>
        <v>0</v>
      </c>
      <c r="H610" s="3">
        <f t="shared" si="55"/>
        <v>2.0039042534592562</v>
      </c>
      <c r="I610" s="1">
        <f t="shared" si="56"/>
        <v>0</v>
      </c>
      <c r="J610" s="1">
        <f t="shared" si="57"/>
        <v>0</v>
      </c>
      <c r="K610" s="28">
        <f t="shared" si="58"/>
        <v>0.87305432075358147</v>
      </c>
      <c r="L610" s="7">
        <f t="shared" si="59"/>
        <v>0</v>
      </c>
    </row>
    <row r="611" spans="1:12" s="48" customFormat="1">
      <c r="A611" s="80" t="s">
        <v>597</v>
      </c>
      <c r="B611" s="82">
        <v>361387</v>
      </c>
      <c r="C611" s="48" t="s">
        <v>616</v>
      </c>
      <c r="D611" s="80" t="s">
        <v>1117</v>
      </c>
      <c r="E611" s="16">
        <v>0</v>
      </c>
      <c r="F611" s="69">
        <v>0</v>
      </c>
      <c r="G611" s="2">
        <f t="shared" si="54"/>
        <v>0</v>
      </c>
      <c r="H611" s="3">
        <f t="shared" si="55"/>
        <v>2.0039042534592562</v>
      </c>
      <c r="I611" s="1">
        <f t="shared" si="56"/>
        <v>0</v>
      </c>
      <c r="J611" s="1">
        <f t="shared" si="57"/>
        <v>0</v>
      </c>
      <c r="K611" s="28">
        <f t="shared" si="58"/>
        <v>0.87305432075358147</v>
      </c>
      <c r="L611" s="7">
        <f t="shared" si="59"/>
        <v>0</v>
      </c>
    </row>
    <row r="612" spans="1:12" s="48" customFormat="1">
      <c r="A612" s="80" t="s">
        <v>597</v>
      </c>
      <c r="B612" s="82">
        <v>361389</v>
      </c>
      <c r="C612" s="48" t="s">
        <v>278</v>
      </c>
      <c r="D612" s="80" t="s">
        <v>1117</v>
      </c>
      <c r="E612" s="16">
        <v>0</v>
      </c>
      <c r="F612" s="69">
        <v>0</v>
      </c>
      <c r="G612" s="2">
        <f t="shared" si="54"/>
        <v>0</v>
      </c>
      <c r="H612" s="3">
        <f t="shared" si="55"/>
        <v>2.0039042534592562</v>
      </c>
      <c r="I612" s="1">
        <f t="shared" si="56"/>
        <v>0</v>
      </c>
      <c r="J612" s="1">
        <f t="shared" si="57"/>
        <v>0</v>
      </c>
      <c r="K612" s="28">
        <f t="shared" si="58"/>
        <v>0.87305432075358147</v>
      </c>
      <c r="L612" s="7">
        <f t="shared" si="59"/>
        <v>0</v>
      </c>
    </row>
    <row r="613" spans="1:12" s="48" customFormat="1">
      <c r="A613" s="80" t="s">
        <v>597</v>
      </c>
      <c r="B613" s="82">
        <v>361390</v>
      </c>
      <c r="C613" s="48" t="s">
        <v>617</v>
      </c>
      <c r="D613" s="80" t="s">
        <v>1117</v>
      </c>
      <c r="E613" s="16">
        <v>0</v>
      </c>
      <c r="F613" s="69">
        <v>0</v>
      </c>
      <c r="G613" s="2">
        <f t="shared" si="54"/>
        <v>0</v>
      </c>
      <c r="H613" s="3">
        <f t="shared" si="55"/>
        <v>2.0039042534592562</v>
      </c>
      <c r="I613" s="1">
        <f t="shared" si="56"/>
        <v>0</v>
      </c>
      <c r="J613" s="1">
        <f t="shared" si="57"/>
        <v>0</v>
      </c>
      <c r="K613" s="28">
        <f t="shared" si="58"/>
        <v>0.87305432075358147</v>
      </c>
      <c r="L613" s="7">
        <f t="shared" si="59"/>
        <v>0</v>
      </c>
    </row>
    <row r="614" spans="1:12" s="48" customFormat="1">
      <c r="A614" s="80" t="s">
        <v>597</v>
      </c>
      <c r="B614" s="83">
        <v>361391</v>
      </c>
      <c r="C614" s="48" t="s">
        <v>618</v>
      </c>
      <c r="D614" s="80" t="s">
        <v>1117</v>
      </c>
      <c r="E614" s="16">
        <v>0</v>
      </c>
      <c r="F614" s="69">
        <v>0</v>
      </c>
      <c r="G614" s="2">
        <f t="shared" si="54"/>
        <v>0</v>
      </c>
      <c r="H614" s="3">
        <f t="shared" si="55"/>
        <v>2.0039042534592562</v>
      </c>
      <c r="I614" s="1">
        <f t="shared" si="56"/>
        <v>0</v>
      </c>
      <c r="J614" s="1">
        <f t="shared" si="57"/>
        <v>0</v>
      </c>
      <c r="K614" s="28">
        <f t="shared" si="58"/>
        <v>0.87305432075358147</v>
      </c>
      <c r="L614" s="7">
        <f t="shared" si="59"/>
        <v>0</v>
      </c>
    </row>
    <row r="615" spans="1:12" s="48" customFormat="1">
      <c r="A615" s="80" t="s">
        <v>597</v>
      </c>
      <c r="B615" s="82">
        <v>361395</v>
      </c>
      <c r="C615" s="48" t="s">
        <v>619</v>
      </c>
      <c r="D615" s="80" t="s">
        <v>1117</v>
      </c>
      <c r="E615" s="16">
        <v>0</v>
      </c>
      <c r="F615" s="69">
        <v>0</v>
      </c>
      <c r="G615" s="2">
        <f t="shared" si="54"/>
        <v>0</v>
      </c>
      <c r="H615" s="3">
        <f t="shared" si="55"/>
        <v>2.0039042534592562</v>
      </c>
      <c r="I615" s="1">
        <f t="shared" si="56"/>
        <v>0</v>
      </c>
      <c r="J615" s="1">
        <f t="shared" si="57"/>
        <v>0</v>
      </c>
      <c r="K615" s="28">
        <f t="shared" si="58"/>
        <v>0.87305432075358147</v>
      </c>
      <c r="L615" s="7">
        <f t="shared" si="59"/>
        <v>0</v>
      </c>
    </row>
    <row r="616" spans="1:12" s="48" customFormat="1">
      <c r="A616" s="80" t="s">
        <v>597</v>
      </c>
      <c r="B616" s="82">
        <v>361396</v>
      </c>
      <c r="C616" s="48" t="s">
        <v>620</v>
      </c>
      <c r="D616" s="80" t="s">
        <v>1117</v>
      </c>
      <c r="E616" s="16">
        <v>0</v>
      </c>
      <c r="F616" s="69">
        <v>0</v>
      </c>
      <c r="G616" s="2">
        <f t="shared" si="54"/>
        <v>0</v>
      </c>
      <c r="H616" s="3">
        <f t="shared" si="55"/>
        <v>2.0039042534592562</v>
      </c>
      <c r="I616" s="1">
        <f t="shared" si="56"/>
        <v>0</v>
      </c>
      <c r="J616" s="1">
        <f t="shared" si="57"/>
        <v>0</v>
      </c>
      <c r="K616" s="28">
        <f t="shared" si="58"/>
        <v>0.87305432075358147</v>
      </c>
      <c r="L616" s="7">
        <f t="shared" si="59"/>
        <v>0</v>
      </c>
    </row>
    <row r="617" spans="1:12" s="48" customFormat="1">
      <c r="A617" s="80" t="s">
        <v>597</v>
      </c>
      <c r="B617" s="83">
        <v>361399</v>
      </c>
      <c r="C617" s="48" t="s">
        <v>621</v>
      </c>
      <c r="D617" s="80" t="s">
        <v>1117</v>
      </c>
      <c r="E617" s="16">
        <v>0</v>
      </c>
      <c r="F617" s="69">
        <v>0</v>
      </c>
      <c r="G617" s="2">
        <f t="shared" si="54"/>
        <v>0</v>
      </c>
      <c r="H617" s="3">
        <f t="shared" si="55"/>
        <v>2.0039042534592562</v>
      </c>
      <c r="I617" s="1">
        <f t="shared" si="56"/>
        <v>0</v>
      </c>
      <c r="J617" s="1">
        <f t="shared" si="57"/>
        <v>0</v>
      </c>
      <c r="K617" s="28">
        <f t="shared" si="58"/>
        <v>0.87305432075358147</v>
      </c>
      <c r="L617" s="7">
        <f t="shared" si="59"/>
        <v>0</v>
      </c>
    </row>
    <row r="618" spans="1:12" s="48" customFormat="1">
      <c r="A618" s="80" t="s">
        <v>597</v>
      </c>
      <c r="B618" s="82">
        <v>361401</v>
      </c>
      <c r="C618" s="48" t="s">
        <v>622</v>
      </c>
      <c r="D618" s="80" t="s">
        <v>1117</v>
      </c>
      <c r="E618" s="16">
        <v>0</v>
      </c>
      <c r="F618" s="69">
        <v>0</v>
      </c>
      <c r="G618" s="2">
        <f t="shared" si="54"/>
        <v>0</v>
      </c>
      <c r="H618" s="3">
        <f t="shared" si="55"/>
        <v>2.0039042534592562</v>
      </c>
      <c r="I618" s="1">
        <f t="shared" si="56"/>
        <v>0</v>
      </c>
      <c r="J618" s="1">
        <f t="shared" si="57"/>
        <v>0</v>
      </c>
      <c r="K618" s="28">
        <f t="shared" si="58"/>
        <v>0.87305432075358147</v>
      </c>
      <c r="L618" s="7">
        <f t="shared" si="59"/>
        <v>0</v>
      </c>
    </row>
    <row r="619" spans="1:12" s="48" customFormat="1">
      <c r="A619" s="80" t="s">
        <v>597</v>
      </c>
      <c r="B619" s="82">
        <v>361403</v>
      </c>
      <c r="C619" s="48" t="s">
        <v>623</v>
      </c>
      <c r="D619" s="80" t="s">
        <v>1117</v>
      </c>
      <c r="E619" s="16">
        <v>0</v>
      </c>
      <c r="F619" s="69">
        <v>0</v>
      </c>
      <c r="G619" s="2">
        <f t="shared" si="54"/>
        <v>0</v>
      </c>
      <c r="H619" s="3">
        <f t="shared" si="55"/>
        <v>2.0039042534592562</v>
      </c>
      <c r="I619" s="1">
        <f t="shared" si="56"/>
        <v>0</v>
      </c>
      <c r="J619" s="1">
        <f t="shared" si="57"/>
        <v>0</v>
      </c>
      <c r="K619" s="28">
        <f t="shared" si="58"/>
        <v>0.87305432075358147</v>
      </c>
      <c r="L619" s="7">
        <f t="shared" si="59"/>
        <v>0</v>
      </c>
    </row>
    <row r="620" spans="1:12" s="48" customFormat="1">
      <c r="A620" s="80" t="s">
        <v>597</v>
      </c>
      <c r="B620" s="82">
        <v>361404</v>
      </c>
      <c r="C620" s="48" t="s">
        <v>624</v>
      </c>
      <c r="D620" s="80" t="s">
        <v>1117</v>
      </c>
      <c r="E620" s="16">
        <v>0</v>
      </c>
      <c r="F620" s="69">
        <v>0</v>
      </c>
      <c r="G620" s="2">
        <f t="shared" si="54"/>
        <v>0</v>
      </c>
      <c r="H620" s="3">
        <f t="shared" si="55"/>
        <v>2.0039042534592562</v>
      </c>
      <c r="I620" s="1">
        <f t="shared" si="56"/>
        <v>0</v>
      </c>
      <c r="J620" s="1">
        <f t="shared" si="57"/>
        <v>0</v>
      </c>
      <c r="K620" s="28">
        <f t="shared" si="58"/>
        <v>0.87305432075358147</v>
      </c>
      <c r="L620" s="7">
        <f t="shared" si="59"/>
        <v>0</v>
      </c>
    </row>
    <row r="621" spans="1:12" s="48" customFormat="1">
      <c r="A621" s="80" t="s">
        <v>597</v>
      </c>
      <c r="B621" s="82">
        <v>361405</v>
      </c>
      <c r="C621" s="48" t="s">
        <v>625</v>
      </c>
      <c r="D621" s="80" t="s">
        <v>1117</v>
      </c>
      <c r="E621" s="16">
        <v>0</v>
      </c>
      <c r="F621" s="69">
        <v>0</v>
      </c>
      <c r="G621" s="2">
        <f t="shared" si="54"/>
        <v>0</v>
      </c>
      <c r="H621" s="3">
        <f t="shared" si="55"/>
        <v>2.0039042534592562</v>
      </c>
      <c r="I621" s="1">
        <f t="shared" si="56"/>
        <v>0</v>
      </c>
      <c r="J621" s="1">
        <f t="shared" si="57"/>
        <v>0</v>
      </c>
      <c r="K621" s="28">
        <f t="shared" si="58"/>
        <v>0.87305432075358147</v>
      </c>
      <c r="L621" s="7">
        <f t="shared" si="59"/>
        <v>0</v>
      </c>
    </row>
    <row r="622" spans="1:12" s="48" customFormat="1">
      <c r="A622" s="80" t="s">
        <v>597</v>
      </c>
      <c r="B622" s="83">
        <v>361408</v>
      </c>
      <c r="C622" s="48" t="s">
        <v>626</v>
      </c>
      <c r="D622" s="80" t="s">
        <v>1117</v>
      </c>
      <c r="E622" s="16">
        <v>0</v>
      </c>
      <c r="F622" s="69">
        <v>0</v>
      </c>
      <c r="G622" s="2">
        <f t="shared" si="54"/>
        <v>0</v>
      </c>
      <c r="H622" s="3">
        <f t="shared" si="55"/>
        <v>2.0039042534592562</v>
      </c>
      <c r="I622" s="1">
        <f t="shared" si="56"/>
        <v>0</v>
      </c>
      <c r="J622" s="1">
        <f t="shared" si="57"/>
        <v>0</v>
      </c>
      <c r="K622" s="28">
        <f t="shared" si="58"/>
        <v>0.87305432075358147</v>
      </c>
      <c r="L622" s="7">
        <f t="shared" si="59"/>
        <v>0</v>
      </c>
    </row>
    <row r="623" spans="1:12" s="48" customFormat="1">
      <c r="A623" s="80" t="s">
        <v>597</v>
      </c>
      <c r="B623" s="83">
        <v>361409</v>
      </c>
      <c r="C623" s="48" t="s">
        <v>627</v>
      </c>
      <c r="D623" s="80" t="s">
        <v>1117</v>
      </c>
      <c r="E623" s="16">
        <v>0</v>
      </c>
      <c r="F623" s="69">
        <v>0</v>
      </c>
      <c r="G623" s="2">
        <f t="shared" si="54"/>
        <v>0</v>
      </c>
      <c r="H623" s="3">
        <f t="shared" si="55"/>
        <v>2.0039042534592562</v>
      </c>
      <c r="I623" s="1">
        <f t="shared" si="56"/>
        <v>0</v>
      </c>
      <c r="J623" s="1">
        <f t="shared" si="57"/>
        <v>0</v>
      </c>
      <c r="K623" s="28">
        <f t="shared" si="58"/>
        <v>0.87305432075358147</v>
      </c>
      <c r="L623" s="7">
        <f t="shared" si="59"/>
        <v>0</v>
      </c>
    </row>
    <row r="624" spans="1:12" s="48" customFormat="1">
      <c r="A624" s="80" t="s">
        <v>597</v>
      </c>
      <c r="B624" s="82">
        <v>361410</v>
      </c>
      <c r="C624" s="48" t="s">
        <v>628</v>
      </c>
      <c r="D624" s="80" t="s">
        <v>1117</v>
      </c>
      <c r="E624" s="16">
        <v>0</v>
      </c>
      <c r="F624" s="69">
        <v>0</v>
      </c>
      <c r="G624" s="2">
        <f t="shared" si="54"/>
        <v>0</v>
      </c>
      <c r="H624" s="3">
        <f t="shared" si="55"/>
        <v>2.0039042534592562</v>
      </c>
      <c r="I624" s="1">
        <f t="shared" si="56"/>
        <v>0</v>
      </c>
      <c r="J624" s="1">
        <f t="shared" si="57"/>
        <v>0</v>
      </c>
      <c r="K624" s="28">
        <f t="shared" si="58"/>
        <v>0.87305432075358147</v>
      </c>
      <c r="L624" s="7">
        <f t="shared" si="59"/>
        <v>0</v>
      </c>
    </row>
    <row r="625" spans="1:12" s="48" customFormat="1">
      <c r="A625" s="80" t="s">
        <v>597</v>
      </c>
      <c r="B625" s="82">
        <v>361412</v>
      </c>
      <c r="C625" s="48" t="s">
        <v>629</v>
      </c>
      <c r="D625" s="80" t="s">
        <v>1117</v>
      </c>
      <c r="E625" s="16">
        <v>0</v>
      </c>
      <c r="F625" s="69">
        <v>0</v>
      </c>
      <c r="G625" s="2">
        <f t="shared" si="54"/>
        <v>0</v>
      </c>
      <c r="H625" s="3">
        <f t="shared" si="55"/>
        <v>2.0039042534592562</v>
      </c>
      <c r="I625" s="1">
        <f t="shared" si="56"/>
        <v>0</v>
      </c>
      <c r="J625" s="1">
        <f t="shared" si="57"/>
        <v>0</v>
      </c>
      <c r="K625" s="28">
        <f t="shared" si="58"/>
        <v>0.87305432075358147</v>
      </c>
      <c r="L625" s="7">
        <f t="shared" si="59"/>
        <v>0</v>
      </c>
    </row>
    <row r="626" spans="1:12" s="48" customFormat="1">
      <c r="A626" s="80" t="s">
        <v>597</v>
      </c>
      <c r="B626" s="83">
        <v>361413</v>
      </c>
      <c r="C626" s="48" t="s">
        <v>630</v>
      </c>
      <c r="D626" s="80" t="s">
        <v>1117</v>
      </c>
      <c r="E626" s="16">
        <v>0</v>
      </c>
      <c r="F626" s="69">
        <v>0</v>
      </c>
      <c r="G626" s="2">
        <f t="shared" si="54"/>
        <v>0</v>
      </c>
      <c r="H626" s="3">
        <f t="shared" si="55"/>
        <v>2.0039042534592562</v>
      </c>
      <c r="I626" s="1">
        <f t="shared" si="56"/>
        <v>0</v>
      </c>
      <c r="J626" s="1">
        <f t="shared" si="57"/>
        <v>0</v>
      </c>
      <c r="K626" s="28">
        <f t="shared" si="58"/>
        <v>0.87305432075358147</v>
      </c>
      <c r="L626" s="7">
        <f t="shared" si="59"/>
        <v>0</v>
      </c>
    </row>
    <row r="627" spans="1:12" s="48" customFormat="1">
      <c r="A627" s="80" t="s">
        <v>597</v>
      </c>
      <c r="B627" s="82">
        <v>361419</v>
      </c>
      <c r="C627" s="48" t="s">
        <v>631</v>
      </c>
      <c r="D627" s="80" t="s">
        <v>1117</v>
      </c>
      <c r="E627" s="16">
        <v>0</v>
      </c>
      <c r="F627" s="69">
        <v>0</v>
      </c>
      <c r="G627" s="2">
        <f t="shared" si="54"/>
        <v>0</v>
      </c>
      <c r="H627" s="3">
        <f t="shared" si="55"/>
        <v>2.0039042534592562</v>
      </c>
      <c r="I627" s="1">
        <f t="shared" si="56"/>
        <v>0</v>
      </c>
      <c r="J627" s="1">
        <f t="shared" si="57"/>
        <v>0</v>
      </c>
      <c r="K627" s="28">
        <f t="shared" si="58"/>
        <v>0.87305432075358147</v>
      </c>
      <c r="L627" s="7">
        <f t="shared" si="59"/>
        <v>0</v>
      </c>
    </row>
    <row r="628" spans="1:12" s="48" customFormat="1">
      <c r="A628" s="80" t="s">
        <v>597</v>
      </c>
      <c r="B628" s="82">
        <v>361422</v>
      </c>
      <c r="C628" s="48" t="s">
        <v>632</v>
      </c>
      <c r="D628" s="80" t="s">
        <v>1117</v>
      </c>
      <c r="E628" s="16">
        <v>0</v>
      </c>
      <c r="F628" s="69">
        <v>0</v>
      </c>
      <c r="G628" s="2">
        <f t="shared" si="54"/>
        <v>0</v>
      </c>
      <c r="H628" s="3">
        <f t="shared" si="55"/>
        <v>2.0039042534592562</v>
      </c>
      <c r="I628" s="1">
        <f t="shared" si="56"/>
        <v>0</v>
      </c>
      <c r="J628" s="1">
        <f t="shared" si="57"/>
        <v>0</v>
      </c>
      <c r="K628" s="28">
        <f t="shared" si="58"/>
        <v>0.87305432075358147</v>
      </c>
      <c r="L628" s="7">
        <f t="shared" si="59"/>
        <v>0</v>
      </c>
    </row>
    <row r="629" spans="1:12" s="48" customFormat="1">
      <c r="A629" s="80" t="s">
        <v>597</v>
      </c>
      <c r="B629" s="82">
        <v>361423</v>
      </c>
      <c r="C629" s="48" t="s">
        <v>633</v>
      </c>
      <c r="D629" s="80" t="s">
        <v>1117</v>
      </c>
      <c r="E629" s="16">
        <v>0</v>
      </c>
      <c r="F629" s="69">
        <v>0</v>
      </c>
      <c r="G629" s="2">
        <f t="shared" si="54"/>
        <v>0</v>
      </c>
      <c r="H629" s="3">
        <f t="shared" si="55"/>
        <v>2.0039042534592562</v>
      </c>
      <c r="I629" s="1">
        <f t="shared" si="56"/>
        <v>0</v>
      </c>
      <c r="J629" s="1">
        <f t="shared" si="57"/>
        <v>0</v>
      </c>
      <c r="K629" s="28">
        <f t="shared" si="58"/>
        <v>0.87305432075358147</v>
      </c>
      <c r="L629" s="7">
        <f t="shared" si="59"/>
        <v>0</v>
      </c>
    </row>
    <row r="630" spans="1:12" s="48" customFormat="1">
      <c r="A630" s="80" t="s">
        <v>597</v>
      </c>
      <c r="B630" s="83">
        <v>361424</v>
      </c>
      <c r="C630" s="48" t="s">
        <v>634</v>
      </c>
      <c r="D630" s="80" t="s">
        <v>1117</v>
      </c>
      <c r="E630" s="16">
        <v>0</v>
      </c>
      <c r="F630" s="69">
        <v>0</v>
      </c>
      <c r="G630" s="2">
        <f t="shared" si="54"/>
        <v>0</v>
      </c>
      <c r="H630" s="3">
        <f t="shared" si="55"/>
        <v>2.0039042534592562</v>
      </c>
      <c r="I630" s="1">
        <f t="shared" si="56"/>
        <v>0</v>
      </c>
      <c r="J630" s="1">
        <f t="shared" si="57"/>
        <v>0</v>
      </c>
      <c r="K630" s="28">
        <f t="shared" si="58"/>
        <v>0.87305432075358147</v>
      </c>
      <c r="L630" s="7">
        <f t="shared" si="59"/>
        <v>0</v>
      </c>
    </row>
    <row r="631" spans="1:12" s="48" customFormat="1">
      <c r="A631" s="80" t="s">
        <v>597</v>
      </c>
      <c r="B631" s="83">
        <v>361425</v>
      </c>
      <c r="C631" s="48" t="s">
        <v>635</v>
      </c>
      <c r="D631" s="80" t="s">
        <v>1117</v>
      </c>
      <c r="E631" s="16">
        <v>0</v>
      </c>
      <c r="F631" s="69">
        <v>0</v>
      </c>
      <c r="G631" s="2">
        <f t="shared" si="54"/>
        <v>0</v>
      </c>
      <c r="H631" s="3">
        <f t="shared" si="55"/>
        <v>2.0039042534592562</v>
      </c>
      <c r="I631" s="1">
        <f t="shared" si="56"/>
        <v>0</v>
      </c>
      <c r="J631" s="1">
        <f t="shared" si="57"/>
        <v>0</v>
      </c>
      <c r="K631" s="28">
        <f t="shared" si="58"/>
        <v>0.87305432075358147</v>
      </c>
      <c r="L631" s="7">
        <f t="shared" si="59"/>
        <v>0</v>
      </c>
    </row>
    <row r="632" spans="1:12" s="48" customFormat="1">
      <c r="A632" s="80" t="s">
        <v>597</v>
      </c>
      <c r="B632" s="82">
        <v>361426</v>
      </c>
      <c r="C632" s="48" t="s">
        <v>636</v>
      </c>
      <c r="D632" s="80" t="s">
        <v>1117</v>
      </c>
      <c r="E632" s="16">
        <v>0</v>
      </c>
      <c r="F632" s="69">
        <v>0</v>
      </c>
      <c r="G632" s="2">
        <f t="shared" si="54"/>
        <v>0</v>
      </c>
      <c r="H632" s="3">
        <f t="shared" si="55"/>
        <v>2.0039042534592562</v>
      </c>
      <c r="I632" s="1">
        <f t="shared" si="56"/>
        <v>0</v>
      </c>
      <c r="J632" s="1">
        <f t="shared" si="57"/>
        <v>0</v>
      </c>
      <c r="K632" s="28">
        <f t="shared" si="58"/>
        <v>0.87305432075358147</v>
      </c>
      <c r="L632" s="7">
        <f t="shared" si="59"/>
        <v>0</v>
      </c>
    </row>
    <row r="633" spans="1:12" s="48" customFormat="1">
      <c r="A633" s="80" t="s">
        <v>597</v>
      </c>
      <c r="B633" s="83">
        <v>361430</v>
      </c>
      <c r="C633" s="48" t="s">
        <v>637</v>
      </c>
      <c r="D633" s="80" t="s">
        <v>1117</v>
      </c>
      <c r="E633" s="16">
        <v>0</v>
      </c>
      <c r="F633" s="69">
        <v>0</v>
      </c>
      <c r="G633" s="2">
        <f t="shared" si="54"/>
        <v>0</v>
      </c>
      <c r="H633" s="3">
        <f t="shared" si="55"/>
        <v>2.0039042534592562</v>
      </c>
      <c r="I633" s="1">
        <f t="shared" si="56"/>
        <v>0</v>
      </c>
      <c r="J633" s="1">
        <f t="shared" si="57"/>
        <v>0</v>
      </c>
      <c r="K633" s="28">
        <f t="shared" si="58"/>
        <v>0.87305432075358147</v>
      </c>
      <c r="L633" s="7">
        <f t="shared" si="59"/>
        <v>0</v>
      </c>
    </row>
    <row r="634" spans="1:12" s="48" customFormat="1">
      <c r="A634" s="80" t="s">
        <v>597</v>
      </c>
      <c r="B634" s="83">
        <v>361431</v>
      </c>
      <c r="C634" s="48" t="s">
        <v>638</v>
      </c>
      <c r="D634" s="80" t="s">
        <v>1117</v>
      </c>
      <c r="E634" s="16">
        <v>0</v>
      </c>
      <c r="F634" s="69">
        <v>0</v>
      </c>
      <c r="G634" s="2">
        <f t="shared" si="54"/>
        <v>0</v>
      </c>
      <c r="H634" s="3">
        <f t="shared" si="55"/>
        <v>2.0039042534592562</v>
      </c>
      <c r="I634" s="1">
        <f t="shared" si="56"/>
        <v>0</v>
      </c>
      <c r="J634" s="1">
        <f t="shared" si="57"/>
        <v>0</v>
      </c>
      <c r="K634" s="28">
        <f t="shared" si="58"/>
        <v>0.87305432075358147</v>
      </c>
      <c r="L634" s="7">
        <f t="shared" si="59"/>
        <v>0</v>
      </c>
    </row>
    <row r="635" spans="1:12" s="48" customFormat="1">
      <c r="A635" s="80" t="s">
        <v>597</v>
      </c>
      <c r="B635" s="83">
        <v>361433</v>
      </c>
      <c r="C635" s="48" t="s">
        <v>639</v>
      </c>
      <c r="D635" s="80" t="s">
        <v>1117</v>
      </c>
      <c r="E635" s="16">
        <v>0</v>
      </c>
      <c r="F635" s="69">
        <v>0</v>
      </c>
      <c r="G635" s="2">
        <f t="shared" si="54"/>
        <v>0</v>
      </c>
      <c r="H635" s="3">
        <f t="shared" si="55"/>
        <v>2.0039042534592562</v>
      </c>
      <c r="I635" s="1">
        <f t="shared" si="56"/>
        <v>0</v>
      </c>
      <c r="J635" s="1">
        <f t="shared" si="57"/>
        <v>0</v>
      </c>
      <c r="K635" s="28">
        <f t="shared" si="58"/>
        <v>0.87305432075358147</v>
      </c>
      <c r="L635" s="7">
        <f t="shared" si="59"/>
        <v>0</v>
      </c>
    </row>
    <row r="636" spans="1:12" s="48" customFormat="1">
      <c r="A636" s="80" t="s">
        <v>597</v>
      </c>
      <c r="B636" s="83">
        <v>361439</v>
      </c>
      <c r="C636" s="48" t="s">
        <v>640</v>
      </c>
      <c r="D636" s="80" t="s">
        <v>1117</v>
      </c>
      <c r="E636" s="16">
        <v>0</v>
      </c>
      <c r="F636" s="69">
        <v>0</v>
      </c>
      <c r="G636" s="2">
        <f t="shared" si="54"/>
        <v>0</v>
      </c>
      <c r="H636" s="3">
        <f t="shared" si="55"/>
        <v>2.0039042534592562</v>
      </c>
      <c r="I636" s="1">
        <f t="shared" si="56"/>
        <v>0</v>
      </c>
      <c r="J636" s="1">
        <f t="shared" si="57"/>
        <v>0</v>
      </c>
      <c r="K636" s="28">
        <f t="shared" si="58"/>
        <v>0.87305432075358147</v>
      </c>
      <c r="L636" s="7">
        <f t="shared" si="59"/>
        <v>0</v>
      </c>
    </row>
    <row r="637" spans="1:12" s="48" customFormat="1">
      <c r="A637" s="80" t="s">
        <v>597</v>
      </c>
      <c r="B637" s="83">
        <v>361440</v>
      </c>
      <c r="C637" s="48" t="s">
        <v>641</v>
      </c>
      <c r="D637" s="80" t="s">
        <v>1117</v>
      </c>
      <c r="E637" s="16">
        <v>0</v>
      </c>
      <c r="F637" s="69">
        <v>0</v>
      </c>
      <c r="G637" s="2">
        <f t="shared" si="54"/>
        <v>0</v>
      </c>
      <c r="H637" s="3">
        <f t="shared" si="55"/>
        <v>2.0039042534592562</v>
      </c>
      <c r="I637" s="1">
        <f t="shared" si="56"/>
        <v>0</v>
      </c>
      <c r="J637" s="1">
        <f t="shared" si="57"/>
        <v>0</v>
      </c>
      <c r="K637" s="28">
        <f t="shared" si="58"/>
        <v>0.87305432075358147</v>
      </c>
      <c r="L637" s="7">
        <f t="shared" si="59"/>
        <v>0</v>
      </c>
    </row>
    <row r="638" spans="1:12" s="48" customFormat="1">
      <c r="A638" s="80" t="s">
        <v>597</v>
      </c>
      <c r="B638" s="83">
        <v>361442</v>
      </c>
      <c r="C638" s="48" t="s">
        <v>642</v>
      </c>
      <c r="D638" s="80" t="s">
        <v>1117</v>
      </c>
      <c r="E638" s="16">
        <v>0</v>
      </c>
      <c r="F638" s="69">
        <v>0</v>
      </c>
      <c r="G638" s="2">
        <f t="shared" si="54"/>
        <v>0</v>
      </c>
      <c r="H638" s="3">
        <f t="shared" si="55"/>
        <v>2.0039042534592562</v>
      </c>
      <c r="I638" s="1">
        <f t="shared" si="56"/>
        <v>0</v>
      </c>
      <c r="J638" s="1">
        <f t="shared" si="57"/>
        <v>0</v>
      </c>
      <c r="K638" s="28">
        <f t="shared" si="58"/>
        <v>0.87305432075358147</v>
      </c>
      <c r="L638" s="7">
        <f t="shared" si="59"/>
        <v>0</v>
      </c>
    </row>
    <row r="639" spans="1:12" s="48" customFormat="1">
      <c r="A639" s="80" t="s">
        <v>597</v>
      </c>
      <c r="B639" s="83">
        <v>361443</v>
      </c>
      <c r="C639" s="48" t="s">
        <v>643</v>
      </c>
      <c r="D639" s="80" t="s">
        <v>1117</v>
      </c>
      <c r="E639" s="16">
        <v>0</v>
      </c>
      <c r="F639" s="69">
        <v>0</v>
      </c>
      <c r="G639" s="2">
        <f t="shared" si="54"/>
        <v>0</v>
      </c>
      <c r="H639" s="3">
        <f t="shared" si="55"/>
        <v>2.0039042534592562</v>
      </c>
      <c r="I639" s="1">
        <f t="shared" si="56"/>
        <v>0</v>
      </c>
      <c r="J639" s="1">
        <f t="shared" si="57"/>
        <v>0</v>
      </c>
      <c r="K639" s="28">
        <f t="shared" si="58"/>
        <v>0.87305432075358147</v>
      </c>
      <c r="L639" s="7">
        <f t="shared" si="59"/>
        <v>0</v>
      </c>
    </row>
    <row r="640" spans="1:12" s="48" customFormat="1">
      <c r="A640" s="80" t="s">
        <v>597</v>
      </c>
      <c r="B640" s="83">
        <v>361448</v>
      </c>
      <c r="C640" s="48" t="s">
        <v>644</v>
      </c>
      <c r="D640" s="80" t="s">
        <v>1117</v>
      </c>
      <c r="E640" s="16">
        <v>0</v>
      </c>
      <c r="F640" s="69">
        <v>0</v>
      </c>
      <c r="G640" s="2">
        <f t="shared" si="54"/>
        <v>0</v>
      </c>
      <c r="H640" s="3">
        <f t="shared" si="55"/>
        <v>2.0039042534592562</v>
      </c>
      <c r="I640" s="1">
        <f t="shared" si="56"/>
        <v>0</v>
      </c>
      <c r="J640" s="1">
        <f t="shared" si="57"/>
        <v>0</v>
      </c>
      <c r="K640" s="28">
        <f t="shared" si="58"/>
        <v>0.87305432075358147</v>
      </c>
      <c r="L640" s="7">
        <f t="shared" si="59"/>
        <v>0</v>
      </c>
    </row>
    <row r="641" spans="1:12" s="48" customFormat="1">
      <c r="A641" s="80" t="s">
        <v>597</v>
      </c>
      <c r="B641" s="83">
        <v>361450</v>
      </c>
      <c r="C641" s="48" t="s">
        <v>645</v>
      </c>
      <c r="D641" s="80" t="s">
        <v>1117</v>
      </c>
      <c r="E641" s="16">
        <v>0</v>
      </c>
      <c r="F641" s="69">
        <v>0</v>
      </c>
      <c r="G641" s="2">
        <f t="shared" si="54"/>
        <v>0</v>
      </c>
      <c r="H641" s="3">
        <f t="shared" si="55"/>
        <v>2.0039042534592562</v>
      </c>
      <c r="I641" s="1">
        <f t="shared" si="56"/>
        <v>0</v>
      </c>
      <c r="J641" s="1">
        <f t="shared" si="57"/>
        <v>0</v>
      </c>
      <c r="K641" s="28">
        <f t="shared" si="58"/>
        <v>0.87305432075358147</v>
      </c>
      <c r="L641" s="7">
        <f t="shared" si="59"/>
        <v>0</v>
      </c>
    </row>
    <row r="642" spans="1:12" s="48" customFormat="1">
      <c r="A642" s="80" t="s">
        <v>597</v>
      </c>
      <c r="B642" s="82">
        <v>361451</v>
      </c>
      <c r="C642" s="48" t="s">
        <v>646</v>
      </c>
      <c r="D642" s="80" t="s">
        <v>1117</v>
      </c>
      <c r="E642" s="16">
        <v>0</v>
      </c>
      <c r="F642" s="69">
        <v>0</v>
      </c>
      <c r="G642" s="2">
        <f t="shared" si="54"/>
        <v>0</v>
      </c>
      <c r="H642" s="3">
        <f t="shared" si="55"/>
        <v>2.0039042534592562</v>
      </c>
      <c r="I642" s="1">
        <f t="shared" si="56"/>
        <v>0</v>
      </c>
      <c r="J642" s="1">
        <f t="shared" si="57"/>
        <v>0</v>
      </c>
      <c r="K642" s="28">
        <f t="shared" si="58"/>
        <v>0.87305432075358147</v>
      </c>
      <c r="L642" s="7">
        <f t="shared" si="59"/>
        <v>0</v>
      </c>
    </row>
    <row r="643" spans="1:12" s="48" customFormat="1">
      <c r="A643" s="80" t="s">
        <v>597</v>
      </c>
      <c r="B643" s="83">
        <v>361453</v>
      </c>
      <c r="C643" s="48" t="s">
        <v>647</v>
      </c>
      <c r="D643" s="80" t="s">
        <v>1117</v>
      </c>
      <c r="E643" s="16">
        <v>0</v>
      </c>
      <c r="F643" s="69">
        <v>0</v>
      </c>
      <c r="G643" s="2">
        <f t="shared" ref="G643:G706" si="60">IFERROR(E643/F643,0)</f>
        <v>0</v>
      </c>
      <c r="H643" s="3">
        <f t="shared" ref="H643:H706" si="61">$D$1108</f>
        <v>2.0039042534592562</v>
      </c>
      <c r="I643" s="1">
        <f t="shared" ref="I643:I706" si="62">MIN(E643,F643*H643)</f>
        <v>0</v>
      </c>
      <c r="J643" s="1">
        <f t="shared" ref="J643:J706" si="63">E643-I643</f>
        <v>0</v>
      </c>
      <c r="K643" s="28">
        <f t="shared" ref="K643:K706" si="64">$J$1106</f>
        <v>0.87305432075358147</v>
      </c>
      <c r="L643" s="7">
        <f t="shared" ref="L643:L706" si="65">K643*J643</f>
        <v>0</v>
      </c>
    </row>
    <row r="644" spans="1:12" s="48" customFormat="1">
      <c r="A644" s="80" t="s">
        <v>597</v>
      </c>
      <c r="B644" s="83">
        <v>361454</v>
      </c>
      <c r="C644" s="48" t="s">
        <v>648</v>
      </c>
      <c r="D644" s="80" t="s">
        <v>1117</v>
      </c>
      <c r="E644" s="16">
        <v>0</v>
      </c>
      <c r="F644" s="69">
        <v>0</v>
      </c>
      <c r="G644" s="2">
        <f t="shared" si="60"/>
        <v>0</v>
      </c>
      <c r="H644" s="3">
        <f t="shared" si="61"/>
        <v>2.0039042534592562</v>
      </c>
      <c r="I644" s="1">
        <f t="shared" si="62"/>
        <v>0</v>
      </c>
      <c r="J644" s="1">
        <f t="shared" si="63"/>
        <v>0</v>
      </c>
      <c r="K644" s="28">
        <f t="shared" si="64"/>
        <v>0.87305432075358147</v>
      </c>
      <c r="L644" s="7">
        <f t="shared" si="65"/>
        <v>0</v>
      </c>
    </row>
    <row r="645" spans="1:12" s="48" customFormat="1">
      <c r="A645" s="80" t="s">
        <v>597</v>
      </c>
      <c r="B645" s="83">
        <v>361472</v>
      </c>
      <c r="C645" s="48" t="s">
        <v>649</v>
      </c>
      <c r="D645" s="80" t="s">
        <v>1117</v>
      </c>
      <c r="E645" s="16">
        <v>0</v>
      </c>
      <c r="F645" s="69">
        <v>0</v>
      </c>
      <c r="G645" s="2">
        <f t="shared" si="60"/>
        <v>0</v>
      </c>
      <c r="H645" s="3">
        <f t="shared" si="61"/>
        <v>2.0039042534592562</v>
      </c>
      <c r="I645" s="1">
        <f t="shared" si="62"/>
        <v>0</v>
      </c>
      <c r="J645" s="1">
        <f t="shared" si="63"/>
        <v>0</v>
      </c>
      <c r="K645" s="28">
        <f t="shared" si="64"/>
        <v>0.87305432075358147</v>
      </c>
      <c r="L645" s="7">
        <f t="shared" si="65"/>
        <v>0</v>
      </c>
    </row>
    <row r="646" spans="1:12" s="48" customFormat="1">
      <c r="A646" s="80" t="s">
        <v>597</v>
      </c>
      <c r="B646" s="83">
        <v>361474</v>
      </c>
      <c r="C646" s="48" t="s">
        <v>650</v>
      </c>
      <c r="D646" s="80" t="s">
        <v>1117</v>
      </c>
      <c r="E646" s="16">
        <v>0</v>
      </c>
      <c r="F646" s="69">
        <v>0</v>
      </c>
      <c r="G646" s="2">
        <f t="shared" si="60"/>
        <v>0</v>
      </c>
      <c r="H646" s="3">
        <f t="shared" si="61"/>
        <v>2.0039042534592562</v>
      </c>
      <c r="I646" s="1">
        <f t="shared" si="62"/>
        <v>0</v>
      </c>
      <c r="J646" s="1">
        <f t="shared" si="63"/>
        <v>0</v>
      </c>
      <c r="K646" s="28">
        <f t="shared" si="64"/>
        <v>0.87305432075358147</v>
      </c>
      <c r="L646" s="7">
        <f t="shared" si="65"/>
        <v>0</v>
      </c>
    </row>
    <row r="647" spans="1:12" s="48" customFormat="1">
      <c r="A647" s="80" t="s">
        <v>597</v>
      </c>
      <c r="B647" s="82">
        <v>361475</v>
      </c>
      <c r="C647" s="48" t="s">
        <v>651</v>
      </c>
      <c r="D647" s="80" t="s">
        <v>1117</v>
      </c>
      <c r="E647" s="16">
        <v>0</v>
      </c>
      <c r="F647" s="69">
        <v>0</v>
      </c>
      <c r="G647" s="2">
        <f t="shared" si="60"/>
        <v>0</v>
      </c>
      <c r="H647" s="3">
        <f t="shared" si="61"/>
        <v>2.0039042534592562</v>
      </c>
      <c r="I647" s="1">
        <f t="shared" si="62"/>
        <v>0</v>
      </c>
      <c r="J647" s="1">
        <f t="shared" si="63"/>
        <v>0</v>
      </c>
      <c r="K647" s="28">
        <f t="shared" si="64"/>
        <v>0.87305432075358147</v>
      </c>
      <c r="L647" s="7">
        <f t="shared" si="65"/>
        <v>0</v>
      </c>
    </row>
    <row r="648" spans="1:12" s="48" customFormat="1">
      <c r="A648" s="80" t="s">
        <v>597</v>
      </c>
      <c r="B648" s="83">
        <v>361476</v>
      </c>
      <c r="C648" s="48" t="s">
        <v>652</v>
      </c>
      <c r="D648" s="80" t="s">
        <v>1117</v>
      </c>
      <c r="E648" s="16">
        <v>0</v>
      </c>
      <c r="F648" s="69">
        <v>0</v>
      </c>
      <c r="G648" s="2">
        <f t="shared" si="60"/>
        <v>0</v>
      </c>
      <c r="H648" s="3">
        <f t="shared" si="61"/>
        <v>2.0039042534592562</v>
      </c>
      <c r="I648" s="1">
        <f t="shared" si="62"/>
        <v>0</v>
      </c>
      <c r="J648" s="1">
        <f t="shared" si="63"/>
        <v>0</v>
      </c>
      <c r="K648" s="28">
        <f t="shared" si="64"/>
        <v>0.87305432075358147</v>
      </c>
      <c r="L648" s="7">
        <f t="shared" si="65"/>
        <v>0</v>
      </c>
    </row>
    <row r="649" spans="1:12" s="48" customFormat="1">
      <c r="A649" s="80" t="s">
        <v>597</v>
      </c>
      <c r="B649" s="82">
        <v>361479</v>
      </c>
      <c r="C649" s="48" t="s">
        <v>653</v>
      </c>
      <c r="D649" s="80" t="s">
        <v>1117</v>
      </c>
      <c r="E649" s="16">
        <v>0</v>
      </c>
      <c r="F649" s="69">
        <v>0</v>
      </c>
      <c r="G649" s="2">
        <f t="shared" si="60"/>
        <v>0</v>
      </c>
      <c r="H649" s="3">
        <f t="shared" si="61"/>
        <v>2.0039042534592562</v>
      </c>
      <c r="I649" s="1">
        <f t="shared" si="62"/>
        <v>0</v>
      </c>
      <c r="J649" s="1">
        <f t="shared" si="63"/>
        <v>0</v>
      </c>
      <c r="K649" s="28">
        <f t="shared" si="64"/>
        <v>0.87305432075358147</v>
      </c>
      <c r="L649" s="7">
        <f t="shared" si="65"/>
        <v>0</v>
      </c>
    </row>
    <row r="650" spans="1:12" s="48" customFormat="1">
      <c r="A650" s="80" t="s">
        <v>597</v>
      </c>
      <c r="B650" s="83">
        <v>361483</v>
      </c>
      <c r="C650" s="48" t="s">
        <v>654</v>
      </c>
      <c r="D650" s="80" t="s">
        <v>1117</v>
      </c>
      <c r="E650" s="16">
        <v>0</v>
      </c>
      <c r="F650" s="69">
        <v>0</v>
      </c>
      <c r="G650" s="2">
        <f t="shared" si="60"/>
        <v>0</v>
      </c>
      <c r="H650" s="3">
        <f t="shared" si="61"/>
        <v>2.0039042534592562</v>
      </c>
      <c r="I650" s="1">
        <f t="shared" si="62"/>
        <v>0</v>
      </c>
      <c r="J650" s="1">
        <f t="shared" si="63"/>
        <v>0</v>
      </c>
      <c r="K650" s="28">
        <f t="shared" si="64"/>
        <v>0.87305432075358147</v>
      </c>
      <c r="L650" s="7">
        <f t="shared" si="65"/>
        <v>0</v>
      </c>
    </row>
    <row r="651" spans="1:12" s="48" customFormat="1">
      <c r="A651" s="80" t="s">
        <v>597</v>
      </c>
      <c r="B651" s="82">
        <v>361485</v>
      </c>
      <c r="C651" s="48" t="s">
        <v>655</v>
      </c>
      <c r="D651" s="80" t="s">
        <v>1117</v>
      </c>
      <c r="E651" s="16">
        <v>0</v>
      </c>
      <c r="F651" s="69">
        <v>0</v>
      </c>
      <c r="G651" s="2">
        <f t="shared" si="60"/>
        <v>0</v>
      </c>
      <c r="H651" s="3">
        <f t="shared" si="61"/>
        <v>2.0039042534592562</v>
      </c>
      <c r="I651" s="1">
        <f t="shared" si="62"/>
        <v>0</v>
      </c>
      <c r="J651" s="1">
        <f t="shared" si="63"/>
        <v>0</v>
      </c>
      <c r="K651" s="28">
        <f t="shared" si="64"/>
        <v>0.87305432075358147</v>
      </c>
      <c r="L651" s="7">
        <f t="shared" si="65"/>
        <v>0</v>
      </c>
    </row>
    <row r="652" spans="1:12" s="48" customFormat="1">
      <c r="A652" s="80" t="s">
        <v>597</v>
      </c>
      <c r="B652" s="83">
        <v>361487</v>
      </c>
      <c r="C652" s="48" t="s">
        <v>656</v>
      </c>
      <c r="D652" s="80" t="s">
        <v>1117</v>
      </c>
      <c r="E652" s="16">
        <v>0</v>
      </c>
      <c r="F652" s="69">
        <v>0</v>
      </c>
      <c r="G652" s="2">
        <f t="shared" si="60"/>
        <v>0</v>
      </c>
      <c r="H652" s="3">
        <f t="shared" si="61"/>
        <v>2.0039042534592562</v>
      </c>
      <c r="I652" s="1">
        <f t="shared" si="62"/>
        <v>0</v>
      </c>
      <c r="J652" s="1">
        <f t="shared" si="63"/>
        <v>0</v>
      </c>
      <c r="K652" s="28">
        <f t="shared" si="64"/>
        <v>0.87305432075358147</v>
      </c>
      <c r="L652" s="7">
        <f t="shared" si="65"/>
        <v>0</v>
      </c>
    </row>
    <row r="653" spans="1:12" s="48" customFormat="1">
      <c r="A653" s="80" t="s">
        <v>597</v>
      </c>
      <c r="B653" s="83">
        <v>361491</v>
      </c>
      <c r="C653" s="48" t="s">
        <v>657</v>
      </c>
      <c r="D653" s="80" t="s">
        <v>1117</v>
      </c>
      <c r="E653" s="16">
        <v>0</v>
      </c>
      <c r="F653" s="69">
        <v>0</v>
      </c>
      <c r="G653" s="2">
        <f t="shared" si="60"/>
        <v>0</v>
      </c>
      <c r="H653" s="3">
        <f t="shared" si="61"/>
        <v>2.0039042534592562</v>
      </c>
      <c r="I653" s="1">
        <f t="shared" si="62"/>
        <v>0</v>
      </c>
      <c r="J653" s="1">
        <f t="shared" si="63"/>
        <v>0</v>
      </c>
      <c r="K653" s="28">
        <f t="shared" si="64"/>
        <v>0.87305432075358147</v>
      </c>
      <c r="L653" s="7">
        <f t="shared" si="65"/>
        <v>0</v>
      </c>
    </row>
    <row r="654" spans="1:12" s="48" customFormat="1">
      <c r="A654" s="80" t="s">
        <v>597</v>
      </c>
      <c r="B654" s="82">
        <v>361494</v>
      </c>
      <c r="C654" s="48" t="s">
        <v>658</v>
      </c>
      <c r="D654" s="80" t="s">
        <v>1117</v>
      </c>
      <c r="E654" s="16">
        <v>0</v>
      </c>
      <c r="F654" s="69">
        <v>0</v>
      </c>
      <c r="G654" s="2">
        <f t="shared" si="60"/>
        <v>0</v>
      </c>
      <c r="H654" s="3">
        <f t="shared" si="61"/>
        <v>2.0039042534592562</v>
      </c>
      <c r="I654" s="1">
        <f t="shared" si="62"/>
        <v>0</v>
      </c>
      <c r="J654" s="1">
        <f t="shared" si="63"/>
        <v>0</v>
      </c>
      <c r="K654" s="28">
        <f t="shared" si="64"/>
        <v>0.87305432075358147</v>
      </c>
      <c r="L654" s="7">
        <f t="shared" si="65"/>
        <v>0</v>
      </c>
    </row>
    <row r="655" spans="1:12" s="48" customFormat="1">
      <c r="A655" s="80" t="s">
        <v>597</v>
      </c>
      <c r="B655" s="83">
        <v>361495</v>
      </c>
      <c r="C655" s="48" t="s">
        <v>659</v>
      </c>
      <c r="D655" s="80" t="s">
        <v>1117</v>
      </c>
      <c r="E655" s="16">
        <v>0</v>
      </c>
      <c r="F655" s="69">
        <v>0</v>
      </c>
      <c r="G655" s="2">
        <f t="shared" si="60"/>
        <v>0</v>
      </c>
      <c r="H655" s="3">
        <f t="shared" si="61"/>
        <v>2.0039042534592562</v>
      </c>
      <c r="I655" s="1">
        <f t="shared" si="62"/>
        <v>0</v>
      </c>
      <c r="J655" s="1">
        <f t="shared" si="63"/>
        <v>0</v>
      </c>
      <c r="K655" s="28">
        <f t="shared" si="64"/>
        <v>0.87305432075358147</v>
      </c>
      <c r="L655" s="7">
        <f t="shared" si="65"/>
        <v>0</v>
      </c>
    </row>
    <row r="656" spans="1:12" s="48" customFormat="1">
      <c r="A656" s="80" t="s">
        <v>597</v>
      </c>
      <c r="B656" s="82">
        <v>361499</v>
      </c>
      <c r="C656" s="48" t="s">
        <v>660</v>
      </c>
      <c r="D656" s="80" t="s">
        <v>1117</v>
      </c>
      <c r="E656" s="16">
        <v>0</v>
      </c>
      <c r="F656" s="69">
        <v>0</v>
      </c>
      <c r="G656" s="2">
        <f t="shared" si="60"/>
        <v>0</v>
      </c>
      <c r="H656" s="3">
        <f t="shared" si="61"/>
        <v>2.0039042534592562</v>
      </c>
      <c r="I656" s="1">
        <f t="shared" si="62"/>
        <v>0</v>
      </c>
      <c r="J656" s="1">
        <f t="shared" si="63"/>
        <v>0</v>
      </c>
      <c r="K656" s="28">
        <f t="shared" si="64"/>
        <v>0.87305432075358147</v>
      </c>
      <c r="L656" s="7">
        <f t="shared" si="65"/>
        <v>0</v>
      </c>
    </row>
    <row r="657" spans="1:12" s="48" customFormat="1">
      <c r="A657" s="80" t="s">
        <v>597</v>
      </c>
      <c r="B657" s="83">
        <v>361500</v>
      </c>
      <c r="C657" s="48" t="s">
        <v>661</v>
      </c>
      <c r="D657" s="80" t="s">
        <v>1117</v>
      </c>
      <c r="E657" s="16">
        <v>0</v>
      </c>
      <c r="F657" s="69">
        <v>0</v>
      </c>
      <c r="G657" s="2">
        <f t="shared" si="60"/>
        <v>0</v>
      </c>
      <c r="H657" s="3">
        <f t="shared" si="61"/>
        <v>2.0039042534592562</v>
      </c>
      <c r="I657" s="1">
        <f t="shared" si="62"/>
        <v>0</v>
      </c>
      <c r="J657" s="1">
        <f t="shared" si="63"/>
        <v>0</v>
      </c>
      <c r="K657" s="28">
        <f t="shared" si="64"/>
        <v>0.87305432075358147</v>
      </c>
      <c r="L657" s="7">
        <f t="shared" si="65"/>
        <v>0</v>
      </c>
    </row>
    <row r="658" spans="1:12" s="48" customFormat="1">
      <c r="A658" s="80" t="s">
        <v>597</v>
      </c>
      <c r="B658" s="85">
        <v>361501</v>
      </c>
      <c r="C658" s="48" t="s">
        <v>662</v>
      </c>
      <c r="D658" s="80" t="s">
        <v>1117</v>
      </c>
      <c r="E658" s="16">
        <v>0</v>
      </c>
      <c r="F658" s="69">
        <v>0</v>
      </c>
      <c r="G658" s="2">
        <f t="shared" si="60"/>
        <v>0</v>
      </c>
      <c r="H658" s="3">
        <f t="shared" si="61"/>
        <v>2.0039042534592562</v>
      </c>
      <c r="I658" s="1">
        <f t="shared" si="62"/>
        <v>0</v>
      </c>
      <c r="J658" s="1">
        <f t="shared" si="63"/>
        <v>0</v>
      </c>
      <c r="K658" s="28">
        <f t="shared" si="64"/>
        <v>0.87305432075358147</v>
      </c>
      <c r="L658" s="7">
        <f t="shared" si="65"/>
        <v>0</v>
      </c>
    </row>
    <row r="659" spans="1:12" s="48" customFormat="1">
      <c r="A659" s="80" t="s">
        <v>597</v>
      </c>
      <c r="B659" s="81">
        <v>361502</v>
      </c>
      <c r="C659" s="48" t="s">
        <v>663</v>
      </c>
      <c r="D659" s="80" t="s">
        <v>1117</v>
      </c>
      <c r="E659" s="16">
        <v>0</v>
      </c>
      <c r="F659" s="69">
        <v>0</v>
      </c>
      <c r="G659" s="2">
        <f t="shared" si="60"/>
        <v>0</v>
      </c>
      <c r="H659" s="3">
        <f t="shared" si="61"/>
        <v>2.0039042534592562</v>
      </c>
      <c r="I659" s="1">
        <f t="shared" si="62"/>
        <v>0</v>
      </c>
      <c r="J659" s="1">
        <f t="shared" si="63"/>
        <v>0</v>
      </c>
      <c r="K659" s="28">
        <f t="shared" si="64"/>
        <v>0.87305432075358147</v>
      </c>
      <c r="L659" s="7">
        <f t="shared" si="65"/>
        <v>0</v>
      </c>
    </row>
    <row r="660" spans="1:12" s="48" customFormat="1">
      <c r="A660" s="80" t="s">
        <v>597</v>
      </c>
      <c r="B660" s="80">
        <v>361505</v>
      </c>
      <c r="C660" s="48" t="s">
        <v>664</v>
      </c>
      <c r="D660" s="80" t="s">
        <v>1117</v>
      </c>
      <c r="E660" s="16">
        <v>0</v>
      </c>
      <c r="F660" s="69">
        <v>0</v>
      </c>
      <c r="G660" s="2">
        <f t="shared" si="60"/>
        <v>0</v>
      </c>
      <c r="H660" s="3">
        <f t="shared" si="61"/>
        <v>2.0039042534592562</v>
      </c>
      <c r="I660" s="1">
        <f t="shared" si="62"/>
        <v>0</v>
      </c>
      <c r="J660" s="1">
        <f t="shared" si="63"/>
        <v>0</v>
      </c>
      <c r="K660" s="28">
        <f t="shared" si="64"/>
        <v>0.87305432075358147</v>
      </c>
      <c r="L660" s="7">
        <f t="shared" si="65"/>
        <v>0</v>
      </c>
    </row>
    <row r="661" spans="1:12" s="48" customFormat="1">
      <c r="A661" s="80" t="s">
        <v>597</v>
      </c>
      <c r="B661" s="80">
        <v>361507</v>
      </c>
      <c r="C661" s="48" t="s">
        <v>665</v>
      </c>
      <c r="D661" s="80" t="s">
        <v>1117</v>
      </c>
      <c r="E661" s="16">
        <v>0</v>
      </c>
      <c r="F661" s="69">
        <v>0</v>
      </c>
      <c r="G661" s="2">
        <f t="shared" si="60"/>
        <v>0</v>
      </c>
      <c r="H661" s="3">
        <f t="shared" si="61"/>
        <v>2.0039042534592562</v>
      </c>
      <c r="I661" s="1">
        <f t="shared" si="62"/>
        <v>0</v>
      </c>
      <c r="J661" s="1">
        <f t="shared" si="63"/>
        <v>0</v>
      </c>
      <c r="K661" s="28">
        <f t="shared" si="64"/>
        <v>0.87305432075358147</v>
      </c>
      <c r="L661" s="7">
        <f t="shared" si="65"/>
        <v>0</v>
      </c>
    </row>
    <row r="662" spans="1:12" s="48" customFormat="1">
      <c r="A662" s="80" t="s">
        <v>597</v>
      </c>
      <c r="B662" s="80">
        <v>361508</v>
      </c>
      <c r="C662" s="48" t="s">
        <v>666</v>
      </c>
      <c r="D662" s="80" t="s">
        <v>1117</v>
      </c>
      <c r="E662" s="16">
        <v>0</v>
      </c>
      <c r="F662" s="69">
        <v>0</v>
      </c>
      <c r="G662" s="2">
        <f t="shared" si="60"/>
        <v>0</v>
      </c>
      <c r="H662" s="3">
        <f t="shared" si="61"/>
        <v>2.0039042534592562</v>
      </c>
      <c r="I662" s="1">
        <f t="shared" si="62"/>
        <v>0</v>
      </c>
      <c r="J662" s="1">
        <f t="shared" si="63"/>
        <v>0</v>
      </c>
      <c r="K662" s="28">
        <f t="shared" si="64"/>
        <v>0.87305432075358147</v>
      </c>
      <c r="L662" s="7">
        <f t="shared" si="65"/>
        <v>0</v>
      </c>
    </row>
    <row r="663" spans="1:12" s="48" customFormat="1">
      <c r="A663" s="80" t="s">
        <v>597</v>
      </c>
      <c r="B663" s="85">
        <v>361510</v>
      </c>
      <c r="C663" s="48" t="s">
        <v>667</v>
      </c>
      <c r="D663" s="80" t="s">
        <v>1117</v>
      </c>
      <c r="E663" s="16">
        <v>0</v>
      </c>
      <c r="F663" s="69">
        <v>0</v>
      </c>
      <c r="G663" s="2">
        <f t="shared" si="60"/>
        <v>0</v>
      </c>
      <c r="H663" s="3">
        <f t="shared" si="61"/>
        <v>2.0039042534592562</v>
      </c>
      <c r="I663" s="1">
        <f t="shared" si="62"/>
        <v>0</v>
      </c>
      <c r="J663" s="1">
        <f t="shared" si="63"/>
        <v>0</v>
      </c>
      <c r="K663" s="28">
        <f t="shared" si="64"/>
        <v>0.87305432075358147</v>
      </c>
      <c r="L663" s="7">
        <f t="shared" si="65"/>
        <v>0</v>
      </c>
    </row>
    <row r="664" spans="1:12" s="48" customFormat="1">
      <c r="A664" s="80" t="s">
        <v>597</v>
      </c>
      <c r="B664" s="85">
        <v>361512</v>
      </c>
      <c r="C664" s="48" t="s">
        <v>668</v>
      </c>
      <c r="D664" s="80" t="s">
        <v>1117</v>
      </c>
      <c r="E664" s="16">
        <v>0</v>
      </c>
      <c r="F664" s="69">
        <v>0</v>
      </c>
      <c r="G664" s="2">
        <f t="shared" si="60"/>
        <v>0</v>
      </c>
      <c r="H664" s="3">
        <f t="shared" si="61"/>
        <v>2.0039042534592562</v>
      </c>
      <c r="I664" s="1">
        <f t="shared" si="62"/>
        <v>0</v>
      </c>
      <c r="J664" s="1">
        <f t="shared" si="63"/>
        <v>0</v>
      </c>
      <c r="K664" s="28">
        <f t="shared" si="64"/>
        <v>0.87305432075358147</v>
      </c>
      <c r="L664" s="7">
        <f t="shared" si="65"/>
        <v>0</v>
      </c>
    </row>
    <row r="665" spans="1:12" s="48" customFormat="1">
      <c r="A665" s="80" t="s">
        <v>597</v>
      </c>
      <c r="B665" s="80">
        <v>361515</v>
      </c>
      <c r="C665" s="48" t="s">
        <v>669</v>
      </c>
      <c r="D665" s="80" t="s">
        <v>1117</v>
      </c>
      <c r="E665" s="16">
        <v>0</v>
      </c>
      <c r="F665" s="69">
        <v>0</v>
      </c>
      <c r="G665" s="2">
        <f t="shared" si="60"/>
        <v>0</v>
      </c>
      <c r="H665" s="3">
        <f t="shared" si="61"/>
        <v>2.0039042534592562</v>
      </c>
      <c r="I665" s="1">
        <f t="shared" si="62"/>
        <v>0</v>
      </c>
      <c r="J665" s="1">
        <f t="shared" si="63"/>
        <v>0</v>
      </c>
      <c r="K665" s="28">
        <f t="shared" si="64"/>
        <v>0.87305432075358147</v>
      </c>
      <c r="L665" s="7">
        <f t="shared" si="65"/>
        <v>0</v>
      </c>
    </row>
    <row r="666" spans="1:12" s="48" customFormat="1">
      <c r="A666" s="80" t="s">
        <v>597</v>
      </c>
      <c r="B666" s="80">
        <v>361654</v>
      </c>
      <c r="C666" s="48" t="s">
        <v>670</v>
      </c>
      <c r="D666" s="80" t="s">
        <v>1117</v>
      </c>
      <c r="E666" s="16">
        <v>0</v>
      </c>
      <c r="F666" s="69">
        <v>0</v>
      </c>
      <c r="G666" s="2">
        <f t="shared" si="60"/>
        <v>0</v>
      </c>
      <c r="H666" s="3">
        <f t="shared" si="61"/>
        <v>2.0039042534592562</v>
      </c>
      <c r="I666" s="1">
        <f t="shared" si="62"/>
        <v>0</v>
      </c>
      <c r="J666" s="1">
        <f t="shared" si="63"/>
        <v>0</v>
      </c>
      <c r="K666" s="28">
        <f t="shared" si="64"/>
        <v>0.87305432075358147</v>
      </c>
      <c r="L666" s="7">
        <f t="shared" si="65"/>
        <v>0</v>
      </c>
    </row>
    <row r="667" spans="1:12" s="48" customFormat="1">
      <c r="A667" s="80" t="s">
        <v>671</v>
      </c>
      <c r="B667" s="85">
        <v>371516</v>
      </c>
      <c r="C667" s="48" t="s">
        <v>672</v>
      </c>
      <c r="D667" s="80" t="s">
        <v>1117</v>
      </c>
      <c r="E667" s="16">
        <v>0</v>
      </c>
      <c r="F667" s="69">
        <v>0</v>
      </c>
      <c r="G667" s="2">
        <f t="shared" si="60"/>
        <v>0</v>
      </c>
      <c r="H667" s="3">
        <f t="shared" si="61"/>
        <v>2.0039042534592562</v>
      </c>
      <c r="I667" s="1">
        <f t="shared" si="62"/>
        <v>0</v>
      </c>
      <c r="J667" s="1">
        <f t="shared" si="63"/>
        <v>0</v>
      </c>
      <c r="K667" s="28">
        <f t="shared" si="64"/>
        <v>0.87305432075358147</v>
      </c>
      <c r="L667" s="7">
        <f t="shared" si="65"/>
        <v>0</v>
      </c>
    </row>
    <row r="668" spans="1:12" s="48" customFormat="1">
      <c r="A668" s="80" t="s">
        <v>671</v>
      </c>
      <c r="B668" s="80">
        <v>371517</v>
      </c>
      <c r="C668" s="48" t="s">
        <v>673</v>
      </c>
      <c r="D668" s="80" t="s">
        <v>1117</v>
      </c>
      <c r="E668" s="16">
        <v>0</v>
      </c>
      <c r="F668" s="69">
        <v>0</v>
      </c>
      <c r="G668" s="2">
        <f t="shared" si="60"/>
        <v>0</v>
      </c>
      <c r="H668" s="3">
        <f t="shared" si="61"/>
        <v>2.0039042534592562</v>
      </c>
      <c r="I668" s="1">
        <f t="shared" si="62"/>
        <v>0</v>
      </c>
      <c r="J668" s="1">
        <f t="shared" si="63"/>
        <v>0</v>
      </c>
      <c r="K668" s="28">
        <f t="shared" si="64"/>
        <v>0.87305432075358147</v>
      </c>
      <c r="L668" s="7">
        <f t="shared" si="65"/>
        <v>0</v>
      </c>
    </row>
    <row r="669" spans="1:12" s="48" customFormat="1">
      <c r="A669" s="80" t="s">
        <v>671</v>
      </c>
      <c r="B669" s="80">
        <v>371518</v>
      </c>
      <c r="C669" s="48" t="s">
        <v>674</v>
      </c>
      <c r="D669" s="80" t="s">
        <v>1117</v>
      </c>
      <c r="E669" s="16">
        <v>0</v>
      </c>
      <c r="F669" s="69">
        <v>0</v>
      </c>
      <c r="G669" s="2">
        <f t="shared" si="60"/>
        <v>0</v>
      </c>
      <c r="H669" s="3">
        <f t="shared" si="61"/>
        <v>2.0039042534592562</v>
      </c>
      <c r="I669" s="1">
        <f t="shared" si="62"/>
        <v>0</v>
      </c>
      <c r="J669" s="1">
        <f t="shared" si="63"/>
        <v>0</v>
      </c>
      <c r="K669" s="28">
        <f t="shared" si="64"/>
        <v>0.87305432075358147</v>
      </c>
      <c r="L669" s="7">
        <f t="shared" si="65"/>
        <v>0</v>
      </c>
    </row>
    <row r="670" spans="1:12" s="48" customFormat="1">
      <c r="A670" s="80" t="s">
        <v>671</v>
      </c>
      <c r="B670" s="80">
        <v>371524</v>
      </c>
      <c r="C670" s="48" t="s">
        <v>675</v>
      </c>
      <c r="D670" s="80" t="s">
        <v>1117</v>
      </c>
      <c r="E670" s="16">
        <v>0</v>
      </c>
      <c r="F670" s="69">
        <v>0</v>
      </c>
      <c r="G670" s="2">
        <f t="shared" si="60"/>
        <v>0</v>
      </c>
      <c r="H670" s="3">
        <f t="shared" si="61"/>
        <v>2.0039042534592562</v>
      </c>
      <c r="I670" s="1">
        <f t="shared" si="62"/>
        <v>0</v>
      </c>
      <c r="J670" s="1">
        <f t="shared" si="63"/>
        <v>0</v>
      </c>
      <c r="K670" s="28">
        <f t="shared" si="64"/>
        <v>0.87305432075358147</v>
      </c>
      <c r="L670" s="7">
        <f t="shared" si="65"/>
        <v>0</v>
      </c>
    </row>
    <row r="671" spans="1:12" s="48" customFormat="1">
      <c r="A671" s="80" t="s">
        <v>671</v>
      </c>
      <c r="B671" s="85">
        <v>371525</v>
      </c>
      <c r="C671" s="48" t="s">
        <v>676</v>
      </c>
      <c r="D671" s="80" t="s">
        <v>1117</v>
      </c>
      <c r="E671" s="16">
        <v>0</v>
      </c>
      <c r="F671" s="69">
        <v>0</v>
      </c>
      <c r="G671" s="2">
        <f t="shared" si="60"/>
        <v>0</v>
      </c>
      <c r="H671" s="3">
        <f t="shared" si="61"/>
        <v>2.0039042534592562</v>
      </c>
      <c r="I671" s="1">
        <f t="shared" si="62"/>
        <v>0</v>
      </c>
      <c r="J671" s="1">
        <f t="shared" si="63"/>
        <v>0</v>
      </c>
      <c r="K671" s="28">
        <f t="shared" si="64"/>
        <v>0.87305432075358147</v>
      </c>
      <c r="L671" s="7">
        <f t="shared" si="65"/>
        <v>0</v>
      </c>
    </row>
    <row r="672" spans="1:12" s="48" customFormat="1">
      <c r="A672" s="80" t="s">
        <v>671</v>
      </c>
      <c r="B672" s="85">
        <v>371526</v>
      </c>
      <c r="C672" s="48" t="s">
        <v>677</v>
      </c>
      <c r="D672" s="80" t="s">
        <v>1117</v>
      </c>
      <c r="E672" s="16">
        <v>0</v>
      </c>
      <c r="F672" s="69">
        <v>0</v>
      </c>
      <c r="G672" s="2">
        <f t="shared" si="60"/>
        <v>0</v>
      </c>
      <c r="H672" s="3">
        <f t="shared" si="61"/>
        <v>2.0039042534592562</v>
      </c>
      <c r="I672" s="1">
        <f t="shared" si="62"/>
        <v>0</v>
      </c>
      <c r="J672" s="1">
        <f t="shared" si="63"/>
        <v>0</v>
      </c>
      <c r="K672" s="28">
        <f t="shared" si="64"/>
        <v>0.87305432075358147</v>
      </c>
      <c r="L672" s="7">
        <f t="shared" si="65"/>
        <v>0</v>
      </c>
    </row>
    <row r="673" spans="1:12" s="48" customFormat="1">
      <c r="A673" s="80" t="s">
        <v>671</v>
      </c>
      <c r="B673" s="80">
        <v>371530</v>
      </c>
      <c r="C673" s="48" t="s">
        <v>678</v>
      </c>
      <c r="D673" s="80" t="s">
        <v>1117</v>
      </c>
      <c r="E673" s="16">
        <v>0</v>
      </c>
      <c r="F673" s="69">
        <v>0</v>
      </c>
      <c r="G673" s="2">
        <f t="shared" si="60"/>
        <v>0</v>
      </c>
      <c r="H673" s="3">
        <f t="shared" si="61"/>
        <v>2.0039042534592562</v>
      </c>
      <c r="I673" s="1">
        <f t="shared" si="62"/>
        <v>0</v>
      </c>
      <c r="J673" s="1">
        <f t="shared" si="63"/>
        <v>0</v>
      </c>
      <c r="K673" s="28">
        <f t="shared" si="64"/>
        <v>0.87305432075358147</v>
      </c>
      <c r="L673" s="7">
        <f t="shared" si="65"/>
        <v>0</v>
      </c>
    </row>
    <row r="674" spans="1:12" s="48" customFormat="1">
      <c r="A674" s="80" t="s">
        <v>671</v>
      </c>
      <c r="B674" s="85">
        <v>371531</v>
      </c>
      <c r="C674" s="48" t="s">
        <v>679</v>
      </c>
      <c r="D674" s="80" t="s">
        <v>1117</v>
      </c>
      <c r="E674" s="16">
        <v>0</v>
      </c>
      <c r="F674" s="69">
        <v>0</v>
      </c>
      <c r="G674" s="2">
        <f t="shared" si="60"/>
        <v>0</v>
      </c>
      <c r="H674" s="3">
        <f t="shared" si="61"/>
        <v>2.0039042534592562</v>
      </c>
      <c r="I674" s="1">
        <f t="shared" si="62"/>
        <v>0</v>
      </c>
      <c r="J674" s="1">
        <f t="shared" si="63"/>
        <v>0</v>
      </c>
      <c r="K674" s="28">
        <f t="shared" si="64"/>
        <v>0.87305432075358147</v>
      </c>
      <c r="L674" s="7">
        <f t="shared" si="65"/>
        <v>0</v>
      </c>
    </row>
    <row r="675" spans="1:12" s="48" customFormat="1">
      <c r="A675" s="80" t="s">
        <v>671</v>
      </c>
      <c r="B675" s="80">
        <v>371532</v>
      </c>
      <c r="C675" s="48" t="s">
        <v>609</v>
      </c>
      <c r="D675" s="80" t="s">
        <v>1117</v>
      </c>
      <c r="E675" s="16">
        <v>0</v>
      </c>
      <c r="F675" s="69">
        <v>0</v>
      </c>
      <c r="G675" s="2">
        <f t="shared" si="60"/>
        <v>0</v>
      </c>
      <c r="H675" s="3">
        <f t="shared" si="61"/>
        <v>2.0039042534592562</v>
      </c>
      <c r="I675" s="1">
        <f t="shared" si="62"/>
        <v>0</v>
      </c>
      <c r="J675" s="1">
        <f t="shared" si="63"/>
        <v>0</v>
      </c>
      <c r="K675" s="28">
        <f t="shared" si="64"/>
        <v>0.87305432075358147</v>
      </c>
      <c r="L675" s="7">
        <f t="shared" si="65"/>
        <v>0</v>
      </c>
    </row>
    <row r="676" spans="1:12" s="48" customFormat="1">
      <c r="A676" s="80" t="s">
        <v>671</v>
      </c>
      <c r="B676" s="85">
        <v>371534</v>
      </c>
      <c r="C676" s="48" t="s">
        <v>680</v>
      </c>
      <c r="D676" s="80" t="s">
        <v>1117</v>
      </c>
      <c r="E676" s="16">
        <v>0</v>
      </c>
      <c r="F676" s="69">
        <v>0</v>
      </c>
      <c r="G676" s="2">
        <f t="shared" si="60"/>
        <v>0</v>
      </c>
      <c r="H676" s="3">
        <f t="shared" si="61"/>
        <v>2.0039042534592562</v>
      </c>
      <c r="I676" s="1">
        <f t="shared" si="62"/>
        <v>0</v>
      </c>
      <c r="J676" s="1">
        <f t="shared" si="63"/>
        <v>0</v>
      </c>
      <c r="K676" s="28">
        <f t="shared" si="64"/>
        <v>0.87305432075358147</v>
      </c>
      <c r="L676" s="7">
        <f t="shared" si="65"/>
        <v>0</v>
      </c>
    </row>
    <row r="677" spans="1:12" s="48" customFormat="1">
      <c r="A677" s="80" t="s">
        <v>671</v>
      </c>
      <c r="B677" s="80">
        <v>371536</v>
      </c>
      <c r="C677" s="48" t="s">
        <v>681</v>
      </c>
      <c r="D677" s="80" t="s">
        <v>1117</v>
      </c>
      <c r="E677" s="16">
        <v>0</v>
      </c>
      <c r="F677" s="69">
        <v>0</v>
      </c>
      <c r="G677" s="2">
        <f t="shared" si="60"/>
        <v>0</v>
      </c>
      <c r="H677" s="3">
        <f t="shared" si="61"/>
        <v>2.0039042534592562</v>
      </c>
      <c r="I677" s="1">
        <f t="shared" si="62"/>
        <v>0</v>
      </c>
      <c r="J677" s="1">
        <f t="shared" si="63"/>
        <v>0</v>
      </c>
      <c r="K677" s="28">
        <f t="shared" si="64"/>
        <v>0.87305432075358147</v>
      </c>
      <c r="L677" s="7">
        <f t="shared" si="65"/>
        <v>0</v>
      </c>
    </row>
    <row r="678" spans="1:12" s="48" customFormat="1">
      <c r="A678" s="80" t="s">
        <v>671</v>
      </c>
      <c r="B678" s="80">
        <v>371537</v>
      </c>
      <c r="C678" s="48" t="s">
        <v>682</v>
      </c>
      <c r="D678" s="80" t="s">
        <v>1117</v>
      </c>
      <c r="E678" s="16">
        <v>0</v>
      </c>
      <c r="F678" s="69">
        <v>0</v>
      </c>
      <c r="G678" s="2">
        <f t="shared" si="60"/>
        <v>0</v>
      </c>
      <c r="H678" s="3">
        <f t="shared" si="61"/>
        <v>2.0039042534592562</v>
      </c>
      <c r="I678" s="1">
        <f t="shared" si="62"/>
        <v>0</v>
      </c>
      <c r="J678" s="1">
        <f t="shared" si="63"/>
        <v>0</v>
      </c>
      <c r="K678" s="28">
        <f t="shared" si="64"/>
        <v>0.87305432075358147</v>
      </c>
      <c r="L678" s="7">
        <f t="shared" si="65"/>
        <v>0</v>
      </c>
    </row>
    <row r="679" spans="1:12" s="48" customFormat="1">
      <c r="A679" s="80" t="s">
        <v>671</v>
      </c>
      <c r="B679" s="85">
        <v>371540</v>
      </c>
      <c r="C679" s="48" t="s">
        <v>683</v>
      </c>
      <c r="D679" s="80" t="s">
        <v>1117</v>
      </c>
      <c r="E679" s="16">
        <v>0</v>
      </c>
      <c r="F679" s="69">
        <v>0</v>
      </c>
      <c r="G679" s="2">
        <f t="shared" si="60"/>
        <v>0</v>
      </c>
      <c r="H679" s="3">
        <f t="shared" si="61"/>
        <v>2.0039042534592562</v>
      </c>
      <c r="I679" s="1">
        <f t="shared" si="62"/>
        <v>0</v>
      </c>
      <c r="J679" s="1">
        <f t="shared" si="63"/>
        <v>0</v>
      </c>
      <c r="K679" s="28">
        <f t="shared" si="64"/>
        <v>0.87305432075358147</v>
      </c>
      <c r="L679" s="7">
        <f t="shared" si="65"/>
        <v>0</v>
      </c>
    </row>
    <row r="680" spans="1:12" s="48" customFormat="1">
      <c r="A680" s="80" t="s">
        <v>671</v>
      </c>
      <c r="B680" s="80">
        <v>371542</v>
      </c>
      <c r="C680" s="48" t="s">
        <v>684</v>
      </c>
      <c r="D680" s="80" t="s">
        <v>1117</v>
      </c>
      <c r="E680" s="16">
        <v>0</v>
      </c>
      <c r="F680" s="69">
        <v>0</v>
      </c>
      <c r="G680" s="2">
        <f t="shared" si="60"/>
        <v>0</v>
      </c>
      <c r="H680" s="3">
        <f t="shared" si="61"/>
        <v>2.0039042534592562</v>
      </c>
      <c r="I680" s="1">
        <f t="shared" si="62"/>
        <v>0</v>
      </c>
      <c r="J680" s="1">
        <f t="shared" si="63"/>
        <v>0</v>
      </c>
      <c r="K680" s="28">
        <f t="shared" si="64"/>
        <v>0.87305432075358147</v>
      </c>
      <c r="L680" s="7">
        <f t="shared" si="65"/>
        <v>0</v>
      </c>
    </row>
    <row r="681" spans="1:12" s="48" customFormat="1">
      <c r="A681" s="80" t="s">
        <v>671</v>
      </c>
      <c r="B681" s="85">
        <v>371553</v>
      </c>
      <c r="C681" s="48" t="s">
        <v>685</v>
      </c>
      <c r="D681" s="80" t="s">
        <v>1117</v>
      </c>
      <c r="E681" s="16">
        <v>0</v>
      </c>
      <c r="F681" s="69">
        <v>0</v>
      </c>
      <c r="G681" s="2">
        <f t="shared" si="60"/>
        <v>0</v>
      </c>
      <c r="H681" s="3">
        <f t="shared" si="61"/>
        <v>2.0039042534592562</v>
      </c>
      <c r="I681" s="1">
        <f t="shared" si="62"/>
        <v>0</v>
      </c>
      <c r="J681" s="1">
        <f t="shared" si="63"/>
        <v>0</v>
      </c>
      <c r="K681" s="28">
        <f t="shared" si="64"/>
        <v>0.87305432075358147</v>
      </c>
      <c r="L681" s="7">
        <f t="shared" si="65"/>
        <v>0</v>
      </c>
    </row>
    <row r="682" spans="1:12" s="48" customFormat="1">
      <c r="A682" s="80" t="s">
        <v>671</v>
      </c>
      <c r="B682" s="85">
        <v>371555</v>
      </c>
      <c r="C682" s="48" t="s">
        <v>686</v>
      </c>
      <c r="D682" s="80" t="s">
        <v>1117</v>
      </c>
      <c r="E682" s="16">
        <v>0</v>
      </c>
      <c r="F682" s="69">
        <v>0</v>
      </c>
      <c r="G682" s="2">
        <f t="shared" si="60"/>
        <v>0</v>
      </c>
      <c r="H682" s="3">
        <f t="shared" si="61"/>
        <v>2.0039042534592562</v>
      </c>
      <c r="I682" s="1">
        <f t="shared" si="62"/>
        <v>0</v>
      </c>
      <c r="J682" s="1">
        <f t="shared" si="63"/>
        <v>0</v>
      </c>
      <c r="K682" s="28">
        <f t="shared" si="64"/>
        <v>0.87305432075358147</v>
      </c>
      <c r="L682" s="7">
        <f t="shared" si="65"/>
        <v>0</v>
      </c>
    </row>
    <row r="683" spans="1:12" s="48" customFormat="1">
      <c r="A683" s="80" t="s">
        <v>671</v>
      </c>
      <c r="B683" s="85">
        <v>371556</v>
      </c>
      <c r="C683" s="48" t="s">
        <v>687</v>
      </c>
      <c r="D683" s="80" t="s">
        <v>1117</v>
      </c>
      <c r="E683" s="16">
        <v>0</v>
      </c>
      <c r="F683" s="69">
        <v>0</v>
      </c>
      <c r="G683" s="2">
        <f t="shared" si="60"/>
        <v>0</v>
      </c>
      <c r="H683" s="3">
        <f t="shared" si="61"/>
        <v>2.0039042534592562</v>
      </c>
      <c r="I683" s="1">
        <f t="shared" si="62"/>
        <v>0</v>
      </c>
      <c r="J683" s="1">
        <f t="shared" si="63"/>
        <v>0</v>
      </c>
      <c r="K683" s="28">
        <f t="shared" si="64"/>
        <v>0.87305432075358147</v>
      </c>
      <c r="L683" s="7">
        <f t="shared" si="65"/>
        <v>0</v>
      </c>
    </row>
    <row r="684" spans="1:12" s="48" customFormat="1">
      <c r="A684" s="80" t="s">
        <v>671</v>
      </c>
      <c r="B684" s="85">
        <v>371557</v>
      </c>
      <c r="C684" s="48" t="s">
        <v>688</v>
      </c>
      <c r="D684" s="80" t="s">
        <v>1117</v>
      </c>
      <c r="E684" s="16">
        <v>0</v>
      </c>
      <c r="F684" s="69">
        <v>0</v>
      </c>
      <c r="G684" s="2">
        <f t="shared" si="60"/>
        <v>0</v>
      </c>
      <c r="H684" s="3">
        <f t="shared" si="61"/>
        <v>2.0039042534592562</v>
      </c>
      <c r="I684" s="1">
        <f t="shared" si="62"/>
        <v>0</v>
      </c>
      <c r="J684" s="1">
        <f t="shared" si="63"/>
        <v>0</v>
      </c>
      <c r="K684" s="28">
        <f t="shared" si="64"/>
        <v>0.87305432075358147</v>
      </c>
      <c r="L684" s="7">
        <f t="shared" si="65"/>
        <v>0</v>
      </c>
    </row>
    <row r="685" spans="1:12" s="48" customFormat="1">
      <c r="A685" s="80" t="s">
        <v>671</v>
      </c>
      <c r="B685" s="85">
        <v>371558</v>
      </c>
      <c r="C685" s="48" t="s">
        <v>689</v>
      </c>
      <c r="D685" s="80" t="s">
        <v>1117</v>
      </c>
      <c r="E685" s="16">
        <v>0</v>
      </c>
      <c r="F685" s="69">
        <v>0</v>
      </c>
      <c r="G685" s="2">
        <f t="shared" si="60"/>
        <v>0</v>
      </c>
      <c r="H685" s="3">
        <f t="shared" si="61"/>
        <v>2.0039042534592562</v>
      </c>
      <c r="I685" s="1">
        <f t="shared" si="62"/>
        <v>0</v>
      </c>
      <c r="J685" s="1">
        <f t="shared" si="63"/>
        <v>0</v>
      </c>
      <c r="K685" s="28">
        <f t="shared" si="64"/>
        <v>0.87305432075358147</v>
      </c>
      <c r="L685" s="7">
        <f t="shared" si="65"/>
        <v>0</v>
      </c>
    </row>
    <row r="686" spans="1:12" s="48" customFormat="1">
      <c r="A686" s="80" t="s">
        <v>671</v>
      </c>
      <c r="B686" s="85">
        <v>371559</v>
      </c>
      <c r="C686" s="48" t="s">
        <v>690</v>
      </c>
      <c r="D686" s="80" t="s">
        <v>1117</v>
      </c>
      <c r="E686" s="16">
        <v>0</v>
      </c>
      <c r="F686" s="69">
        <v>0</v>
      </c>
      <c r="G686" s="2">
        <f t="shared" si="60"/>
        <v>0</v>
      </c>
      <c r="H686" s="3">
        <f t="shared" si="61"/>
        <v>2.0039042534592562</v>
      </c>
      <c r="I686" s="1">
        <f t="shared" si="62"/>
        <v>0</v>
      </c>
      <c r="J686" s="1">
        <f t="shared" si="63"/>
        <v>0</v>
      </c>
      <c r="K686" s="28">
        <f t="shared" si="64"/>
        <v>0.87305432075358147</v>
      </c>
      <c r="L686" s="7">
        <f t="shared" si="65"/>
        <v>0</v>
      </c>
    </row>
    <row r="687" spans="1:12" s="48" customFormat="1">
      <c r="A687" s="80" t="s">
        <v>671</v>
      </c>
      <c r="B687" s="85">
        <v>371561</v>
      </c>
      <c r="C687" s="48" t="s">
        <v>691</v>
      </c>
      <c r="D687" s="80" t="s">
        <v>1117</v>
      </c>
      <c r="E687" s="16">
        <v>0</v>
      </c>
      <c r="F687" s="69">
        <v>0</v>
      </c>
      <c r="G687" s="2">
        <f t="shared" si="60"/>
        <v>0</v>
      </c>
      <c r="H687" s="3">
        <f t="shared" si="61"/>
        <v>2.0039042534592562</v>
      </c>
      <c r="I687" s="1">
        <f t="shared" si="62"/>
        <v>0</v>
      </c>
      <c r="J687" s="1">
        <f t="shared" si="63"/>
        <v>0</v>
      </c>
      <c r="K687" s="28">
        <f t="shared" si="64"/>
        <v>0.87305432075358147</v>
      </c>
      <c r="L687" s="7">
        <f t="shared" si="65"/>
        <v>0</v>
      </c>
    </row>
    <row r="688" spans="1:12" s="48" customFormat="1">
      <c r="A688" s="80" t="s">
        <v>671</v>
      </c>
      <c r="B688" s="80">
        <v>371562</v>
      </c>
      <c r="C688" s="48" t="s">
        <v>692</v>
      </c>
      <c r="D688" s="80" t="s">
        <v>1117</v>
      </c>
      <c r="E688" s="16">
        <v>0</v>
      </c>
      <c r="F688" s="69">
        <v>0</v>
      </c>
      <c r="G688" s="2">
        <f t="shared" si="60"/>
        <v>0</v>
      </c>
      <c r="H688" s="3">
        <f t="shared" si="61"/>
        <v>2.0039042534592562</v>
      </c>
      <c r="I688" s="1">
        <f t="shared" si="62"/>
        <v>0</v>
      </c>
      <c r="J688" s="1">
        <f t="shared" si="63"/>
        <v>0</v>
      </c>
      <c r="K688" s="28">
        <f t="shared" si="64"/>
        <v>0.87305432075358147</v>
      </c>
      <c r="L688" s="7">
        <f t="shared" si="65"/>
        <v>0</v>
      </c>
    </row>
    <row r="689" spans="1:12" s="48" customFormat="1">
      <c r="A689" s="80" t="s">
        <v>671</v>
      </c>
      <c r="B689" s="80">
        <v>371563</v>
      </c>
      <c r="C689" s="48" t="s">
        <v>693</v>
      </c>
      <c r="D689" s="80" t="s">
        <v>1117</v>
      </c>
      <c r="E689" s="16">
        <v>0</v>
      </c>
      <c r="F689" s="69">
        <v>0</v>
      </c>
      <c r="G689" s="2">
        <f t="shared" si="60"/>
        <v>0</v>
      </c>
      <c r="H689" s="3">
        <f t="shared" si="61"/>
        <v>2.0039042534592562</v>
      </c>
      <c r="I689" s="1">
        <f t="shared" si="62"/>
        <v>0</v>
      </c>
      <c r="J689" s="1">
        <f t="shared" si="63"/>
        <v>0</v>
      </c>
      <c r="K689" s="28">
        <f t="shared" si="64"/>
        <v>0.87305432075358147</v>
      </c>
      <c r="L689" s="7">
        <f t="shared" si="65"/>
        <v>0</v>
      </c>
    </row>
    <row r="690" spans="1:12" s="48" customFormat="1">
      <c r="A690" s="80" t="s">
        <v>671</v>
      </c>
      <c r="B690" s="80">
        <v>371565</v>
      </c>
      <c r="C690" s="48" t="s">
        <v>694</v>
      </c>
      <c r="D690" s="80" t="s">
        <v>1117</v>
      </c>
      <c r="E690" s="16">
        <v>0</v>
      </c>
      <c r="F690" s="69">
        <v>0</v>
      </c>
      <c r="G690" s="2">
        <f t="shared" si="60"/>
        <v>0</v>
      </c>
      <c r="H690" s="3">
        <f t="shared" si="61"/>
        <v>2.0039042534592562</v>
      </c>
      <c r="I690" s="1">
        <f t="shared" si="62"/>
        <v>0</v>
      </c>
      <c r="J690" s="1">
        <f t="shared" si="63"/>
        <v>0</v>
      </c>
      <c r="K690" s="28">
        <f t="shared" si="64"/>
        <v>0.87305432075358147</v>
      </c>
      <c r="L690" s="7">
        <f t="shared" si="65"/>
        <v>0</v>
      </c>
    </row>
    <row r="691" spans="1:12" s="48" customFormat="1">
      <c r="A691" s="80" t="s">
        <v>671</v>
      </c>
      <c r="B691" s="85">
        <v>371567</v>
      </c>
      <c r="C691" s="48" t="s">
        <v>695</v>
      </c>
      <c r="D691" s="80" t="s">
        <v>1117</v>
      </c>
      <c r="E691" s="16">
        <v>0</v>
      </c>
      <c r="F691" s="69">
        <v>0</v>
      </c>
      <c r="G691" s="2">
        <f t="shared" si="60"/>
        <v>0</v>
      </c>
      <c r="H691" s="3">
        <f t="shared" si="61"/>
        <v>2.0039042534592562</v>
      </c>
      <c r="I691" s="1">
        <f t="shared" si="62"/>
        <v>0</v>
      </c>
      <c r="J691" s="1">
        <f t="shared" si="63"/>
        <v>0</v>
      </c>
      <c r="K691" s="28">
        <f t="shared" si="64"/>
        <v>0.87305432075358147</v>
      </c>
      <c r="L691" s="7">
        <f t="shared" si="65"/>
        <v>0</v>
      </c>
    </row>
    <row r="692" spans="1:12" s="48" customFormat="1">
      <c r="A692" s="80" t="s">
        <v>671</v>
      </c>
      <c r="B692" s="80">
        <v>371574</v>
      </c>
      <c r="C692" s="48" t="s">
        <v>696</v>
      </c>
      <c r="D692" s="80" t="s">
        <v>1117</v>
      </c>
      <c r="E692" s="16">
        <v>0</v>
      </c>
      <c r="F692" s="69">
        <v>0</v>
      </c>
      <c r="G692" s="2">
        <f t="shared" si="60"/>
        <v>0</v>
      </c>
      <c r="H692" s="3">
        <f t="shared" si="61"/>
        <v>2.0039042534592562</v>
      </c>
      <c r="I692" s="1">
        <f t="shared" si="62"/>
        <v>0</v>
      </c>
      <c r="J692" s="1">
        <f t="shared" si="63"/>
        <v>0</v>
      </c>
      <c r="K692" s="28">
        <f t="shared" si="64"/>
        <v>0.87305432075358147</v>
      </c>
      <c r="L692" s="7">
        <f t="shared" si="65"/>
        <v>0</v>
      </c>
    </row>
    <row r="693" spans="1:12" s="48" customFormat="1">
      <c r="A693" s="80" t="s">
        <v>671</v>
      </c>
      <c r="B693" s="85">
        <v>371576</v>
      </c>
      <c r="C693" s="48" t="s">
        <v>697</v>
      </c>
      <c r="D693" s="80" t="s">
        <v>1117</v>
      </c>
      <c r="E693" s="16">
        <v>0</v>
      </c>
      <c r="F693" s="69">
        <v>0</v>
      </c>
      <c r="G693" s="2">
        <f t="shared" si="60"/>
        <v>0</v>
      </c>
      <c r="H693" s="3">
        <f t="shared" si="61"/>
        <v>2.0039042534592562</v>
      </c>
      <c r="I693" s="1">
        <f t="shared" si="62"/>
        <v>0</v>
      </c>
      <c r="J693" s="1">
        <f t="shared" si="63"/>
        <v>0</v>
      </c>
      <c r="K693" s="28">
        <f t="shared" si="64"/>
        <v>0.87305432075358147</v>
      </c>
      <c r="L693" s="7">
        <f t="shared" si="65"/>
        <v>0</v>
      </c>
    </row>
    <row r="694" spans="1:12" s="48" customFormat="1">
      <c r="A694" s="80" t="s">
        <v>671</v>
      </c>
      <c r="B694" s="80">
        <v>371577</v>
      </c>
      <c r="C694" s="48" t="s">
        <v>698</v>
      </c>
      <c r="D694" s="80" t="s">
        <v>1117</v>
      </c>
      <c r="E694" s="16">
        <v>0</v>
      </c>
      <c r="F694" s="69">
        <v>0</v>
      </c>
      <c r="G694" s="2">
        <f t="shared" si="60"/>
        <v>0</v>
      </c>
      <c r="H694" s="3">
        <f t="shared" si="61"/>
        <v>2.0039042534592562</v>
      </c>
      <c r="I694" s="1">
        <f t="shared" si="62"/>
        <v>0</v>
      </c>
      <c r="J694" s="1">
        <f t="shared" si="63"/>
        <v>0</v>
      </c>
      <c r="K694" s="28">
        <f t="shared" si="64"/>
        <v>0.87305432075358147</v>
      </c>
      <c r="L694" s="7">
        <f t="shared" si="65"/>
        <v>0</v>
      </c>
    </row>
    <row r="695" spans="1:12" s="48" customFormat="1">
      <c r="A695" s="80" t="s">
        <v>671</v>
      </c>
      <c r="B695" s="80">
        <v>371581</v>
      </c>
      <c r="C695" s="48" t="s">
        <v>699</v>
      </c>
      <c r="D695" s="80" t="s">
        <v>1117</v>
      </c>
      <c r="E695" s="16">
        <v>0</v>
      </c>
      <c r="F695" s="69">
        <v>0</v>
      </c>
      <c r="G695" s="2">
        <f t="shared" si="60"/>
        <v>0</v>
      </c>
      <c r="H695" s="3">
        <f t="shared" si="61"/>
        <v>2.0039042534592562</v>
      </c>
      <c r="I695" s="1">
        <f t="shared" si="62"/>
        <v>0</v>
      </c>
      <c r="J695" s="1">
        <f t="shared" si="63"/>
        <v>0</v>
      </c>
      <c r="K695" s="28">
        <f t="shared" si="64"/>
        <v>0.87305432075358147</v>
      </c>
      <c r="L695" s="7">
        <f t="shared" si="65"/>
        <v>0</v>
      </c>
    </row>
    <row r="696" spans="1:12" s="48" customFormat="1">
      <c r="A696" s="80" t="s">
        <v>671</v>
      </c>
      <c r="B696" s="85">
        <v>371582</v>
      </c>
      <c r="C696" s="48" t="s">
        <v>700</v>
      </c>
      <c r="D696" s="80" t="s">
        <v>1117</v>
      </c>
      <c r="E696" s="16">
        <v>0</v>
      </c>
      <c r="F696" s="69">
        <v>0</v>
      </c>
      <c r="G696" s="2">
        <f t="shared" si="60"/>
        <v>0</v>
      </c>
      <c r="H696" s="3">
        <f t="shared" si="61"/>
        <v>2.0039042534592562</v>
      </c>
      <c r="I696" s="1">
        <f t="shared" si="62"/>
        <v>0</v>
      </c>
      <c r="J696" s="1">
        <f t="shared" si="63"/>
        <v>0</v>
      </c>
      <c r="K696" s="28">
        <f t="shared" si="64"/>
        <v>0.87305432075358147</v>
      </c>
      <c r="L696" s="7">
        <f t="shared" si="65"/>
        <v>0</v>
      </c>
    </row>
    <row r="697" spans="1:12" s="48" customFormat="1">
      <c r="A697" s="80" t="s">
        <v>671</v>
      </c>
      <c r="B697" s="80">
        <v>371586</v>
      </c>
      <c r="C697" s="48" t="s">
        <v>701</v>
      </c>
      <c r="D697" s="80" t="s">
        <v>1117</v>
      </c>
      <c r="E697" s="16">
        <v>0</v>
      </c>
      <c r="F697" s="69">
        <v>0</v>
      </c>
      <c r="G697" s="2">
        <f t="shared" si="60"/>
        <v>0</v>
      </c>
      <c r="H697" s="3">
        <f t="shared" si="61"/>
        <v>2.0039042534592562</v>
      </c>
      <c r="I697" s="1">
        <f t="shared" si="62"/>
        <v>0</v>
      </c>
      <c r="J697" s="1">
        <f t="shared" si="63"/>
        <v>0</v>
      </c>
      <c r="K697" s="28">
        <f t="shared" si="64"/>
        <v>0.87305432075358147</v>
      </c>
      <c r="L697" s="7">
        <f t="shared" si="65"/>
        <v>0</v>
      </c>
    </row>
    <row r="698" spans="1:12" s="48" customFormat="1">
      <c r="A698" s="80" t="s">
        <v>671</v>
      </c>
      <c r="B698" s="85">
        <v>371590</v>
      </c>
      <c r="C698" s="48" t="s">
        <v>702</v>
      </c>
      <c r="D698" s="80" t="s">
        <v>1117</v>
      </c>
      <c r="E698" s="16">
        <v>0</v>
      </c>
      <c r="F698" s="69">
        <v>0</v>
      </c>
      <c r="G698" s="2">
        <f t="shared" si="60"/>
        <v>0</v>
      </c>
      <c r="H698" s="3">
        <f t="shared" si="61"/>
        <v>2.0039042534592562</v>
      </c>
      <c r="I698" s="1">
        <f t="shared" si="62"/>
        <v>0</v>
      </c>
      <c r="J698" s="1">
        <f t="shared" si="63"/>
        <v>0</v>
      </c>
      <c r="K698" s="28">
        <f t="shared" si="64"/>
        <v>0.87305432075358147</v>
      </c>
      <c r="L698" s="7">
        <f t="shared" si="65"/>
        <v>0</v>
      </c>
    </row>
    <row r="699" spans="1:12" s="48" customFormat="1">
      <c r="A699" s="80" t="s">
        <v>671</v>
      </c>
      <c r="B699" s="85">
        <v>371591</v>
      </c>
      <c r="C699" s="48" t="s">
        <v>703</v>
      </c>
      <c r="D699" s="80" t="s">
        <v>1117</v>
      </c>
      <c r="E699" s="16">
        <v>0</v>
      </c>
      <c r="F699" s="69">
        <v>0</v>
      </c>
      <c r="G699" s="2">
        <f t="shared" si="60"/>
        <v>0</v>
      </c>
      <c r="H699" s="3">
        <f t="shared" si="61"/>
        <v>2.0039042534592562</v>
      </c>
      <c r="I699" s="1">
        <f t="shared" si="62"/>
        <v>0</v>
      </c>
      <c r="J699" s="1">
        <f t="shared" si="63"/>
        <v>0</v>
      </c>
      <c r="K699" s="28">
        <f t="shared" si="64"/>
        <v>0.87305432075358147</v>
      </c>
      <c r="L699" s="7">
        <f t="shared" si="65"/>
        <v>0</v>
      </c>
    </row>
    <row r="700" spans="1:12" s="48" customFormat="1">
      <c r="A700" s="80" t="s">
        <v>671</v>
      </c>
      <c r="B700" s="85">
        <v>371592</v>
      </c>
      <c r="C700" s="48" t="s">
        <v>704</v>
      </c>
      <c r="D700" s="80" t="s">
        <v>1117</v>
      </c>
      <c r="E700" s="16">
        <v>0</v>
      </c>
      <c r="F700" s="69">
        <v>0</v>
      </c>
      <c r="G700" s="2">
        <f t="shared" si="60"/>
        <v>0</v>
      </c>
      <c r="H700" s="3">
        <f t="shared" si="61"/>
        <v>2.0039042534592562</v>
      </c>
      <c r="I700" s="1">
        <f t="shared" si="62"/>
        <v>0</v>
      </c>
      <c r="J700" s="1">
        <f t="shared" si="63"/>
        <v>0</v>
      </c>
      <c r="K700" s="28">
        <f t="shared" si="64"/>
        <v>0.87305432075358147</v>
      </c>
      <c r="L700" s="7">
        <f t="shared" si="65"/>
        <v>0</v>
      </c>
    </row>
    <row r="701" spans="1:12" s="48" customFormat="1">
      <c r="A701" s="80" t="s">
        <v>671</v>
      </c>
      <c r="B701" s="85">
        <v>371597</v>
      </c>
      <c r="C701" s="48" t="s">
        <v>705</v>
      </c>
      <c r="D701" s="80" t="s">
        <v>1117</v>
      </c>
      <c r="E701" s="16">
        <v>0</v>
      </c>
      <c r="F701" s="69">
        <v>0</v>
      </c>
      <c r="G701" s="2">
        <f t="shared" si="60"/>
        <v>0</v>
      </c>
      <c r="H701" s="3">
        <f t="shared" si="61"/>
        <v>2.0039042534592562</v>
      </c>
      <c r="I701" s="1">
        <f t="shared" si="62"/>
        <v>0</v>
      </c>
      <c r="J701" s="1">
        <f t="shared" si="63"/>
        <v>0</v>
      </c>
      <c r="K701" s="28">
        <f t="shared" si="64"/>
        <v>0.87305432075358147</v>
      </c>
      <c r="L701" s="7">
        <f t="shared" si="65"/>
        <v>0</v>
      </c>
    </row>
    <row r="702" spans="1:12" s="48" customFormat="1">
      <c r="A702" s="80" t="s">
        <v>671</v>
      </c>
      <c r="B702" s="85">
        <v>372455</v>
      </c>
      <c r="C702" s="48" t="s">
        <v>706</v>
      </c>
      <c r="D702" s="80" t="s">
        <v>1117</v>
      </c>
      <c r="E702" s="16">
        <v>0</v>
      </c>
      <c r="F702" s="69">
        <v>0</v>
      </c>
      <c r="G702" s="2">
        <f t="shared" si="60"/>
        <v>0</v>
      </c>
      <c r="H702" s="3">
        <f t="shared" si="61"/>
        <v>2.0039042534592562</v>
      </c>
      <c r="I702" s="1">
        <f t="shared" si="62"/>
        <v>0</v>
      </c>
      <c r="J702" s="1">
        <f t="shared" si="63"/>
        <v>0</v>
      </c>
      <c r="K702" s="28">
        <f t="shared" si="64"/>
        <v>0.87305432075358147</v>
      </c>
      <c r="L702" s="7">
        <f t="shared" si="65"/>
        <v>0</v>
      </c>
    </row>
    <row r="703" spans="1:12" s="48" customFormat="1">
      <c r="A703" s="80" t="s">
        <v>707</v>
      </c>
      <c r="B703" s="85">
        <v>381447</v>
      </c>
      <c r="C703" s="48" t="s">
        <v>708</v>
      </c>
      <c r="D703" s="80" t="s">
        <v>1117</v>
      </c>
      <c r="E703" s="16">
        <v>0</v>
      </c>
      <c r="F703" s="69">
        <v>0</v>
      </c>
      <c r="G703" s="2">
        <f t="shared" si="60"/>
        <v>0</v>
      </c>
      <c r="H703" s="3">
        <f t="shared" si="61"/>
        <v>2.0039042534592562</v>
      </c>
      <c r="I703" s="1">
        <f t="shared" si="62"/>
        <v>0</v>
      </c>
      <c r="J703" s="1">
        <f t="shared" si="63"/>
        <v>0</v>
      </c>
      <c r="K703" s="28">
        <f t="shared" si="64"/>
        <v>0.87305432075358147</v>
      </c>
      <c r="L703" s="7">
        <f t="shared" si="65"/>
        <v>0</v>
      </c>
    </row>
    <row r="704" spans="1:12" s="48" customFormat="1">
      <c r="A704" s="80" t="s">
        <v>707</v>
      </c>
      <c r="B704" s="85">
        <v>381509</v>
      </c>
      <c r="C704" s="48" t="s">
        <v>668</v>
      </c>
      <c r="D704" s="80" t="s">
        <v>1117</v>
      </c>
      <c r="E704" s="16">
        <v>0</v>
      </c>
      <c r="F704" s="69">
        <v>0</v>
      </c>
      <c r="G704" s="2">
        <f t="shared" si="60"/>
        <v>0</v>
      </c>
      <c r="H704" s="3">
        <f t="shared" si="61"/>
        <v>2.0039042534592562</v>
      </c>
      <c r="I704" s="1">
        <f t="shared" si="62"/>
        <v>0</v>
      </c>
      <c r="J704" s="1">
        <f t="shared" si="63"/>
        <v>0</v>
      </c>
      <c r="K704" s="28">
        <f t="shared" si="64"/>
        <v>0.87305432075358147</v>
      </c>
      <c r="L704" s="7">
        <f t="shared" si="65"/>
        <v>0</v>
      </c>
    </row>
    <row r="705" spans="1:12" s="48" customFormat="1">
      <c r="A705" s="80" t="s">
        <v>707</v>
      </c>
      <c r="B705" s="80">
        <v>381601</v>
      </c>
      <c r="C705" s="48" t="s">
        <v>709</v>
      </c>
      <c r="D705" s="80" t="s">
        <v>1117</v>
      </c>
      <c r="E705" s="16">
        <v>0</v>
      </c>
      <c r="F705" s="69">
        <v>0</v>
      </c>
      <c r="G705" s="2">
        <f t="shared" si="60"/>
        <v>0</v>
      </c>
      <c r="H705" s="3">
        <f t="shared" si="61"/>
        <v>2.0039042534592562</v>
      </c>
      <c r="I705" s="1">
        <f t="shared" si="62"/>
        <v>0</v>
      </c>
      <c r="J705" s="1">
        <f t="shared" si="63"/>
        <v>0</v>
      </c>
      <c r="K705" s="28">
        <f t="shared" si="64"/>
        <v>0.87305432075358147</v>
      </c>
      <c r="L705" s="7">
        <f t="shared" si="65"/>
        <v>0</v>
      </c>
    </row>
    <row r="706" spans="1:12" s="48" customFormat="1">
      <c r="A706" s="80" t="s">
        <v>707</v>
      </c>
      <c r="B706" s="85">
        <v>381604</v>
      </c>
      <c r="C706" s="48" t="s">
        <v>710</v>
      </c>
      <c r="D706" s="80" t="s">
        <v>1117</v>
      </c>
      <c r="E706" s="16">
        <v>0</v>
      </c>
      <c r="F706" s="69">
        <v>0</v>
      </c>
      <c r="G706" s="2">
        <f t="shared" si="60"/>
        <v>0</v>
      </c>
      <c r="H706" s="3">
        <f t="shared" si="61"/>
        <v>2.0039042534592562</v>
      </c>
      <c r="I706" s="1">
        <f t="shared" si="62"/>
        <v>0</v>
      </c>
      <c r="J706" s="1">
        <f t="shared" si="63"/>
        <v>0</v>
      </c>
      <c r="K706" s="28">
        <f t="shared" si="64"/>
        <v>0.87305432075358147</v>
      </c>
      <c r="L706" s="7">
        <f t="shared" si="65"/>
        <v>0</v>
      </c>
    </row>
    <row r="707" spans="1:12" s="48" customFormat="1">
      <c r="A707" s="80" t="s">
        <v>707</v>
      </c>
      <c r="B707" s="85">
        <v>381607</v>
      </c>
      <c r="C707" s="48" t="s">
        <v>711</v>
      </c>
      <c r="D707" s="80" t="s">
        <v>1117</v>
      </c>
      <c r="E707" s="16">
        <v>0</v>
      </c>
      <c r="F707" s="69">
        <v>0</v>
      </c>
      <c r="G707" s="2">
        <f t="shared" ref="G707:G770" si="66">IFERROR(E707/F707,0)</f>
        <v>0</v>
      </c>
      <c r="H707" s="3">
        <f t="shared" ref="H707:H770" si="67">$D$1108</f>
        <v>2.0039042534592562</v>
      </c>
      <c r="I707" s="1">
        <f t="shared" ref="I707:I770" si="68">MIN(E707,F707*H707)</f>
        <v>0</v>
      </c>
      <c r="J707" s="1">
        <f t="shared" ref="J707:J770" si="69">E707-I707</f>
        <v>0</v>
      </c>
      <c r="K707" s="28">
        <f t="shared" ref="K707:K770" si="70">$J$1106</f>
        <v>0.87305432075358147</v>
      </c>
      <c r="L707" s="7">
        <f t="shared" ref="L707:L770" si="71">K707*J707</f>
        <v>0</v>
      </c>
    </row>
    <row r="708" spans="1:12" s="48" customFormat="1">
      <c r="A708" s="80" t="s">
        <v>707</v>
      </c>
      <c r="B708" s="85">
        <v>381610</v>
      </c>
      <c r="C708" s="48" t="s">
        <v>712</v>
      </c>
      <c r="D708" s="80" t="s">
        <v>1117</v>
      </c>
      <c r="E708" s="16">
        <v>0</v>
      </c>
      <c r="F708" s="69">
        <v>0</v>
      </c>
      <c r="G708" s="2">
        <f t="shared" si="66"/>
        <v>0</v>
      </c>
      <c r="H708" s="3">
        <f t="shared" si="67"/>
        <v>2.0039042534592562</v>
      </c>
      <c r="I708" s="1">
        <f t="shared" si="68"/>
        <v>0</v>
      </c>
      <c r="J708" s="1">
        <f t="shared" si="69"/>
        <v>0</v>
      </c>
      <c r="K708" s="28">
        <f t="shared" si="70"/>
        <v>0.87305432075358147</v>
      </c>
      <c r="L708" s="7">
        <f t="shared" si="71"/>
        <v>0</v>
      </c>
    </row>
    <row r="709" spans="1:12" s="48" customFormat="1">
      <c r="A709" s="80" t="s">
        <v>707</v>
      </c>
      <c r="B709" s="86">
        <v>381611</v>
      </c>
      <c r="C709" s="48" t="s">
        <v>713</v>
      </c>
      <c r="D709" s="80" t="s">
        <v>1117</v>
      </c>
      <c r="E709" s="16">
        <v>0</v>
      </c>
      <c r="F709" s="69">
        <v>2153</v>
      </c>
      <c r="G709" s="2">
        <f t="shared" si="66"/>
        <v>0</v>
      </c>
      <c r="H709" s="3">
        <f t="shared" si="67"/>
        <v>2.0039042534592562</v>
      </c>
      <c r="I709" s="1">
        <f t="shared" si="68"/>
        <v>0</v>
      </c>
      <c r="J709" s="1">
        <f t="shared" si="69"/>
        <v>0</v>
      </c>
      <c r="K709" s="28">
        <f t="shared" si="70"/>
        <v>0.87305432075358147</v>
      </c>
      <c r="L709" s="7">
        <f t="shared" si="71"/>
        <v>0</v>
      </c>
    </row>
    <row r="710" spans="1:12" s="48" customFormat="1">
      <c r="A710" s="80" t="s">
        <v>707</v>
      </c>
      <c r="B710" s="85">
        <v>381614</v>
      </c>
      <c r="C710" s="48" t="s">
        <v>714</v>
      </c>
      <c r="D710" s="80" t="s">
        <v>1117</v>
      </c>
      <c r="E710" s="16">
        <v>0</v>
      </c>
      <c r="F710" s="69">
        <v>0</v>
      </c>
      <c r="G710" s="2">
        <f t="shared" si="66"/>
        <v>0</v>
      </c>
      <c r="H710" s="3">
        <f t="shared" si="67"/>
        <v>2.0039042534592562</v>
      </c>
      <c r="I710" s="1">
        <f t="shared" si="68"/>
        <v>0</v>
      </c>
      <c r="J710" s="1">
        <f t="shared" si="69"/>
        <v>0</v>
      </c>
      <c r="K710" s="28">
        <f t="shared" si="70"/>
        <v>0.87305432075358147</v>
      </c>
      <c r="L710" s="7">
        <f t="shared" si="71"/>
        <v>0</v>
      </c>
    </row>
    <row r="711" spans="1:12" s="48" customFormat="1">
      <c r="A711" s="80" t="s">
        <v>707</v>
      </c>
      <c r="B711" s="85">
        <v>381615</v>
      </c>
      <c r="C711" s="48" t="s">
        <v>715</v>
      </c>
      <c r="D711" s="80" t="s">
        <v>1117</v>
      </c>
      <c r="E711" s="16">
        <v>0</v>
      </c>
      <c r="F711" s="69">
        <v>0</v>
      </c>
      <c r="G711" s="2">
        <f t="shared" si="66"/>
        <v>0</v>
      </c>
      <c r="H711" s="3">
        <f t="shared" si="67"/>
        <v>2.0039042534592562</v>
      </c>
      <c r="I711" s="1">
        <f t="shared" si="68"/>
        <v>0</v>
      </c>
      <c r="J711" s="1">
        <f t="shared" si="69"/>
        <v>0</v>
      </c>
      <c r="K711" s="28">
        <f t="shared" si="70"/>
        <v>0.87305432075358147</v>
      </c>
      <c r="L711" s="7">
        <f t="shared" si="71"/>
        <v>0</v>
      </c>
    </row>
    <row r="712" spans="1:12" s="48" customFormat="1">
      <c r="A712" s="80" t="s">
        <v>707</v>
      </c>
      <c r="B712" s="80">
        <v>381616</v>
      </c>
      <c r="C712" s="48" t="s">
        <v>716</v>
      </c>
      <c r="D712" s="80" t="s">
        <v>1117</v>
      </c>
      <c r="E712" s="16">
        <v>0</v>
      </c>
      <c r="F712" s="69">
        <v>0</v>
      </c>
      <c r="G712" s="2">
        <f t="shared" si="66"/>
        <v>0</v>
      </c>
      <c r="H712" s="3">
        <f t="shared" si="67"/>
        <v>2.0039042534592562</v>
      </c>
      <c r="I712" s="1">
        <f t="shared" si="68"/>
        <v>0</v>
      </c>
      <c r="J712" s="1">
        <f t="shared" si="69"/>
        <v>0</v>
      </c>
      <c r="K712" s="28">
        <f t="shared" si="70"/>
        <v>0.87305432075358147</v>
      </c>
      <c r="L712" s="7">
        <f t="shared" si="71"/>
        <v>0</v>
      </c>
    </row>
    <row r="713" spans="1:12" s="48" customFormat="1">
      <c r="A713" s="80" t="s">
        <v>707</v>
      </c>
      <c r="B713" s="85">
        <v>381617</v>
      </c>
      <c r="C713" s="48" t="s">
        <v>717</v>
      </c>
      <c r="D713" s="80" t="s">
        <v>1117</v>
      </c>
      <c r="E713" s="16">
        <v>0</v>
      </c>
      <c r="F713" s="69">
        <v>0</v>
      </c>
      <c r="G713" s="2">
        <f t="shared" si="66"/>
        <v>0</v>
      </c>
      <c r="H713" s="3">
        <f t="shared" si="67"/>
        <v>2.0039042534592562</v>
      </c>
      <c r="I713" s="1">
        <f t="shared" si="68"/>
        <v>0</v>
      </c>
      <c r="J713" s="1">
        <f t="shared" si="69"/>
        <v>0</v>
      </c>
      <c r="K713" s="28">
        <f t="shared" si="70"/>
        <v>0.87305432075358147</v>
      </c>
      <c r="L713" s="7">
        <f t="shared" si="71"/>
        <v>0</v>
      </c>
    </row>
    <row r="714" spans="1:12" s="48" customFormat="1">
      <c r="A714" s="80" t="s">
        <v>707</v>
      </c>
      <c r="B714" s="85">
        <v>381622</v>
      </c>
      <c r="C714" s="48" t="s">
        <v>718</v>
      </c>
      <c r="D714" s="80" t="s">
        <v>1117</v>
      </c>
      <c r="E714" s="16">
        <v>0</v>
      </c>
      <c r="F714" s="69">
        <v>0</v>
      </c>
      <c r="G714" s="2">
        <f t="shared" si="66"/>
        <v>0</v>
      </c>
      <c r="H714" s="3">
        <f t="shared" si="67"/>
        <v>2.0039042534592562</v>
      </c>
      <c r="I714" s="1">
        <f t="shared" si="68"/>
        <v>0</v>
      </c>
      <c r="J714" s="1">
        <f t="shared" si="69"/>
        <v>0</v>
      </c>
      <c r="K714" s="28">
        <f t="shared" si="70"/>
        <v>0.87305432075358147</v>
      </c>
      <c r="L714" s="7">
        <f t="shared" si="71"/>
        <v>0</v>
      </c>
    </row>
    <row r="715" spans="1:12" s="48" customFormat="1">
      <c r="A715" s="80" t="s">
        <v>707</v>
      </c>
      <c r="B715" s="86">
        <v>381625</v>
      </c>
      <c r="C715" s="48" t="s">
        <v>719</v>
      </c>
      <c r="D715" s="80" t="s">
        <v>1117</v>
      </c>
      <c r="E715" s="16">
        <v>0</v>
      </c>
      <c r="F715" s="69">
        <v>168</v>
      </c>
      <c r="G715" s="2">
        <f t="shared" si="66"/>
        <v>0</v>
      </c>
      <c r="H715" s="3">
        <f t="shared" si="67"/>
        <v>2.0039042534592562</v>
      </c>
      <c r="I715" s="1">
        <f t="shared" si="68"/>
        <v>0</v>
      </c>
      <c r="J715" s="1">
        <f t="shared" si="69"/>
        <v>0</v>
      </c>
      <c r="K715" s="28">
        <f t="shared" si="70"/>
        <v>0.87305432075358147</v>
      </c>
      <c r="L715" s="7">
        <f t="shared" si="71"/>
        <v>0</v>
      </c>
    </row>
    <row r="716" spans="1:12" s="48" customFormat="1">
      <c r="A716" s="80" t="s">
        <v>707</v>
      </c>
      <c r="B716" s="85">
        <v>381630</v>
      </c>
      <c r="C716" s="48" t="s">
        <v>720</v>
      </c>
      <c r="D716" s="80" t="s">
        <v>1117</v>
      </c>
      <c r="E716" s="16">
        <v>0</v>
      </c>
      <c r="F716" s="69">
        <v>0</v>
      </c>
      <c r="G716" s="2">
        <f t="shared" si="66"/>
        <v>0</v>
      </c>
      <c r="H716" s="3">
        <f t="shared" si="67"/>
        <v>2.0039042534592562</v>
      </c>
      <c r="I716" s="1">
        <f t="shared" si="68"/>
        <v>0</v>
      </c>
      <c r="J716" s="1">
        <f t="shared" si="69"/>
        <v>0</v>
      </c>
      <c r="K716" s="28">
        <f t="shared" si="70"/>
        <v>0.87305432075358147</v>
      </c>
      <c r="L716" s="7">
        <f t="shared" si="71"/>
        <v>0</v>
      </c>
    </row>
    <row r="717" spans="1:12" s="48" customFormat="1">
      <c r="A717" s="80" t="s">
        <v>707</v>
      </c>
      <c r="B717" s="85">
        <v>381631</v>
      </c>
      <c r="C717" s="48" t="s">
        <v>721</v>
      </c>
      <c r="D717" s="80" t="s">
        <v>1117</v>
      </c>
      <c r="E717" s="16">
        <v>0</v>
      </c>
      <c r="F717" s="69">
        <v>0</v>
      </c>
      <c r="G717" s="2">
        <f t="shared" si="66"/>
        <v>0</v>
      </c>
      <c r="H717" s="3">
        <f t="shared" si="67"/>
        <v>2.0039042534592562</v>
      </c>
      <c r="I717" s="1">
        <f t="shared" si="68"/>
        <v>0</v>
      </c>
      <c r="J717" s="1">
        <f t="shared" si="69"/>
        <v>0</v>
      </c>
      <c r="K717" s="28">
        <f t="shared" si="70"/>
        <v>0.87305432075358147</v>
      </c>
      <c r="L717" s="7">
        <f t="shared" si="71"/>
        <v>0</v>
      </c>
    </row>
    <row r="718" spans="1:12" s="48" customFormat="1">
      <c r="A718" s="80" t="s">
        <v>707</v>
      </c>
      <c r="B718" s="86">
        <v>381632</v>
      </c>
      <c r="C718" s="48" t="s">
        <v>722</v>
      </c>
      <c r="D718" s="80" t="s">
        <v>1117</v>
      </c>
      <c r="E718" s="16">
        <v>226305</v>
      </c>
      <c r="F718" s="69">
        <v>4044</v>
      </c>
      <c r="G718" s="2">
        <f t="shared" si="66"/>
        <v>55.960682492581604</v>
      </c>
      <c r="H718" s="3">
        <f t="shared" si="67"/>
        <v>2.0039042534592562</v>
      </c>
      <c r="I718" s="1">
        <f t="shared" si="68"/>
        <v>8103.7888009892322</v>
      </c>
      <c r="J718" s="1">
        <f t="shared" si="69"/>
        <v>218201.21119901078</v>
      </c>
      <c r="K718" s="28">
        <f t="shared" si="70"/>
        <v>0.87305432075358147</v>
      </c>
      <c r="L718" s="7">
        <f t="shared" si="71"/>
        <v>190501.51023096114</v>
      </c>
    </row>
    <row r="719" spans="1:12" s="48" customFormat="1">
      <c r="A719" s="80" t="s">
        <v>707</v>
      </c>
      <c r="B719" s="85">
        <v>381636</v>
      </c>
      <c r="C719" s="48" t="s">
        <v>723</v>
      </c>
      <c r="D719" s="80" t="s">
        <v>1117</v>
      </c>
      <c r="E719" s="16">
        <v>0</v>
      </c>
      <c r="F719" s="69">
        <v>0</v>
      </c>
      <c r="G719" s="2">
        <f t="shared" si="66"/>
        <v>0</v>
      </c>
      <c r="H719" s="3">
        <f t="shared" si="67"/>
        <v>2.0039042534592562</v>
      </c>
      <c r="I719" s="1">
        <f t="shared" si="68"/>
        <v>0</v>
      </c>
      <c r="J719" s="1">
        <f t="shared" si="69"/>
        <v>0</v>
      </c>
      <c r="K719" s="28">
        <f t="shared" si="70"/>
        <v>0.87305432075358147</v>
      </c>
      <c r="L719" s="7">
        <f t="shared" si="71"/>
        <v>0</v>
      </c>
    </row>
    <row r="720" spans="1:12" s="48" customFormat="1">
      <c r="A720" s="80" t="s">
        <v>707</v>
      </c>
      <c r="B720" s="85">
        <v>381637</v>
      </c>
      <c r="C720" s="48" t="s">
        <v>724</v>
      </c>
      <c r="D720" s="80" t="s">
        <v>1117</v>
      </c>
      <c r="E720" s="16">
        <v>0</v>
      </c>
      <c r="F720" s="69">
        <v>0</v>
      </c>
      <c r="G720" s="2">
        <f t="shared" si="66"/>
        <v>0</v>
      </c>
      <c r="H720" s="3">
        <f t="shared" si="67"/>
        <v>2.0039042534592562</v>
      </c>
      <c r="I720" s="1">
        <f t="shared" si="68"/>
        <v>0</v>
      </c>
      <c r="J720" s="1">
        <f t="shared" si="69"/>
        <v>0</v>
      </c>
      <c r="K720" s="28">
        <f t="shared" si="70"/>
        <v>0.87305432075358147</v>
      </c>
      <c r="L720" s="7">
        <f t="shared" si="71"/>
        <v>0</v>
      </c>
    </row>
    <row r="721" spans="1:12" s="48" customFormat="1">
      <c r="A721" s="80" t="s">
        <v>707</v>
      </c>
      <c r="B721" s="85">
        <v>381638</v>
      </c>
      <c r="C721" s="48" t="s">
        <v>725</v>
      </c>
      <c r="D721" s="80" t="s">
        <v>1117</v>
      </c>
      <c r="E721" s="16">
        <v>0</v>
      </c>
      <c r="F721" s="69">
        <v>0</v>
      </c>
      <c r="G721" s="2">
        <f t="shared" si="66"/>
        <v>0</v>
      </c>
      <c r="H721" s="3">
        <f t="shared" si="67"/>
        <v>2.0039042534592562</v>
      </c>
      <c r="I721" s="1">
        <f t="shared" si="68"/>
        <v>0</v>
      </c>
      <c r="J721" s="1">
        <f t="shared" si="69"/>
        <v>0</v>
      </c>
      <c r="K721" s="28">
        <f t="shared" si="70"/>
        <v>0.87305432075358147</v>
      </c>
      <c r="L721" s="7">
        <f t="shared" si="71"/>
        <v>0</v>
      </c>
    </row>
    <row r="722" spans="1:12" s="48" customFormat="1">
      <c r="A722" s="80" t="s">
        <v>707</v>
      </c>
      <c r="B722" s="85">
        <v>382247</v>
      </c>
      <c r="C722" s="48" t="s">
        <v>726</v>
      </c>
      <c r="D722" s="80" t="s">
        <v>1117</v>
      </c>
      <c r="E722" s="16">
        <v>0</v>
      </c>
      <c r="F722" s="69">
        <v>0</v>
      </c>
      <c r="G722" s="2">
        <f t="shared" si="66"/>
        <v>0</v>
      </c>
      <c r="H722" s="3">
        <f t="shared" si="67"/>
        <v>2.0039042534592562</v>
      </c>
      <c r="I722" s="1">
        <f t="shared" si="68"/>
        <v>0</v>
      </c>
      <c r="J722" s="1">
        <f t="shared" si="69"/>
        <v>0</v>
      </c>
      <c r="K722" s="28">
        <f t="shared" si="70"/>
        <v>0.87305432075358147</v>
      </c>
      <c r="L722" s="7">
        <f t="shared" si="71"/>
        <v>0</v>
      </c>
    </row>
    <row r="723" spans="1:12" s="48" customFormat="1">
      <c r="A723" s="80" t="s">
        <v>707</v>
      </c>
      <c r="B723" s="86">
        <v>383303</v>
      </c>
      <c r="C723" s="48" t="s">
        <v>727</v>
      </c>
      <c r="D723" s="80" t="s">
        <v>1117</v>
      </c>
      <c r="E723" s="16">
        <v>10527</v>
      </c>
      <c r="F723" s="69">
        <v>532</v>
      </c>
      <c r="G723" s="2">
        <f t="shared" si="66"/>
        <v>19.787593984962406</v>
      </c>
      <c r="H723" s="3">
        <f t="shared" si="67"/>
        <v>2.0039042534592562</v>
      </c>
      <c r="I723" s="1">
        <f t="shared" si="68"/>
        <v>1066.0770628403243</v>
      </c>
      <c r="J723" s="1">
        <f t="shared" si="69"/>
        <v>9460.9229371596757</v>
      </c>
      <c r="K723" s="28">
        <f t="shared" si="70"/>
        <v>0.87305432075358147</v>
      </c>
      <c r="L723" s="7">
        <f t="shared" si="71"/>
        <v>8259.8996486039196</v>
      </c>
    </row>
    <row r="724" spans="1:12" s="48" customFormat="1">
      <c r="A724" s="80" t="s">
        <v>728</v>
      </c>
      <c r="B724" s="86">
        <v>391405</v>
      </c>
      <c r="C724" s="48" t="s">
        <v>729</v>
      </c>
      <c r="D724" s="80" t="s">
        <v>1117</v>
      </c>
      <c r="E724" s="16">
        <v>0</v>
      </c>
      <c r="F724" s="69">
        <v>503</v>
      </c>
      <c r="G724" s="2">
        <f t="shared" si="66"/>
        <v>0</v>
      </c>
      <c r="H724" s="3">
        <f t="shared" si="67"/>
        <v>2.0039042534592562</v>
      </c>
      <c r="I724" s="1">
        <f t="shared" si="68"/>
        <v>0</v>
      </c>
      <c r="J724" s="1">
        <f t="shared" si="69"/>
        <v>0</v>
      </c>
      <c r="K724" s="28">
        <f t="shared" si="70"/>
        <v>0.87305432075358147</v>
      </c>
      <c r="L724" s="7">
        <f t="shared" si="71"/>
        <v>0</v>
      </c>
    </row>
    <row r="725" spans="1:12" s="48" customFormat="1">
      <c r="A725" s="80" t="s">
        <v>728</v>
      </c>
      <c r="B725" s="85">
        <v>391640</v>
      </c>
      <c r="C725" s="48" t="s">
        <v>730</v>
      </c>
      <c r="D725" s="80" t="s">
        <v>1117</v>
      </c>
      <c r="E725" s="16">
        <v>0</v>
      </c>
      <c r="F725" s="69">
        <v>0</v>
      </c>
      <c r="G725" s="2">
        <f t="shared" si="66"/>
        <v>0</v>
      </c>
      <c r="H725" s="3">
        <f t="shared" si="67"/>
        <v>2.0039042534592562</v>
      </c>
      <c r="I725" s="1">
        <f t="shared" si="68"/>
        <v>0</v>
      </c>
      <c r="J725" s="1">
        <f t="shared" si="69"/>
        <v>0</v>
      </c>
      <c r="K725" s="28">
        <f t="shared" si="70"/>
        <v>0.87305432075358147</v>
      </c>
      <c r="L725" s="7">
        <f t="shared" si="71"/>
        <v>0</v>
      </c>
    </row>
    <row r="726" spans="1:12" s="48" customFormat="1">
      <c r="A726" s="80" t="s">
        <v>728</v>
      </c>
      <c r="B726" s="85">
        <v>391642</v>
      </c>
      <c r="C726" s="48" t="s">
        <v>731</v>
      </c>
      <c r="D726" s="80" t="s">
        <v>1117</v>
      </c>
      <c r="E726" s="16">
        <v>0</v>
      </c>
      <c r="F726" s="69">
        <v>0</v>
      </c>
      <c r="G726" s="2">
        <f t="shared" si="66"/>
        <v>0</v>
      </c>
      <c r="H726" s="3">
        <f t="shared" si="67"/>
        <v>2.0039042534592562</v>
      </c>
      <c r="I726" s="1">
        <f t="shared" si="68"/>
        <v>0</v>
      </c>
      <c r="J726" s="1">
        <f t="shared" si="69"/>
        <v>0</v>
      </c>
      <c r="K726" s="28">
        <f t="shared" si="70"/>
        <v>0.87305432075358147</v>
      </c>
      <c r="L726" s="7">
        <f t="shared" si="71"/>
        <v>0</v>
      </c>
    </row>
    <row r="727" spans="1:12" s="48" customFormat="1">
      <c r="A727" s="80" t="s">
        <v>728</v>
      </c>
      <c r="B727" s="85">
        <v>391647</v>
      </c>
      <c r="C727" s="48" t="s">
        <v>732</v>
      </c>
      <c r="D727" s="80" t="s">
        <v>1117</v>
      </c>
      <c r="E727" s="16">
        <v>0</v>
      </c>
      <c r="F727" s="69">
        <v>0</v>
      </c>
      <c r="G727" s="2">
        <f t="shared" si="66"/>
        <v>0</v>
      </c>
      <c r="H727" s="3">
        <f t="shared" si="67"/>
        <v>2.0039042534592562</v>
      </c>
      <c r="I727" s="1">
        <f t="shared" si="68"/>
        <v>0</v>
      </c>
      <c r="J727" s="1">
        <f t="shared" si="69"/>
        <v>0</v>
      </c>
      <c r="K727" s="28">
        <f t="shared" si="70"/>
        <v>0.87305432075358147</v>
      </c>
      <c r="L727" s="7">
        <f t="shared" si="71"/>
        <v>0</v>
      </c>
    </row>
    <row r="728" spans="1:12" s="48" customFormat="1">
      <c r="A728" s="80" t="s">
        <v>728</v>
      </c>
      <c r="B728" s="85">
        <v>391649</v>
      </c>
      <c r="C728" s="48" t="s">
        <v>733</v>
      </c>
      <c r="D728" s="80" t="s">
        <v>1117</v>
      </c>
      <c r="E728" s="16">
        <v>0</v>
      </c>
      <c r="F728" s="69">
        <v>0</v>
      </c>
      <c r="G728" s="2">
        <f t="shared" si="66"/>
        <v>0</v>
      </c>
      <c r="H728" s="3">
        <f t="shared" si="67"/>
        <v>2.0039042534592562</v>
      </c>
      <c r="I728" s="1">
        <f t="shared" si="68"/>
        <v>0</v>
      </c>
      <c r="J728" s="1">
        <f t="shared" si="69"/>
        <v>0</v>
      </c>
      <c r="K728" s="28">
        <f t="shared" si="70"/>
        <v>0.87305432075358147</v>
      </c>
      <c r="L728" s="7">
        <f t="shared" si="71"/>
        <v>0</v>
      </c>
    </row>
    <row r="729" spans="1:12" s="48" customFormat="1">
      <c r="A729" s="80" t="s">
        <v>728</v>
      </c>
      <c r="B729" s="85">
        <v>391650</v>
      </c>
      <c r="C729" s="48" t="s">
        <v>734</v>
      </c>
      <c r="D729" s="80" t="s">
        <v>1117</v>
      </c>
      <c r="E729" s="16">
        <v>0</v>
      </c>
      <c r="F729" s="69">
        <v>0</v>
      </c>
      <c r="G729" s="2">
        <f t="shared" si="66"/>
        <v>0</v>
      </c>
      <c r="H729" s="3">
        <f t="shared" si="67"/>
        <v>2.0039042534592562</v>
      </c>
      <c r="I729" s="1">
        <f t="shared" si="68"/>
        <v>0</v>
      </c>
      <c r="J729" s="1">
        <f t="shared" si="69"/>
        <v>0</v>
      </c>
      <c r="K729" s="28">
        <f t="shared" si="70"/>
        <v>0.87305432075358147</v>
      </c>
      <c r="L729" s="7">
        <f t="shared" si="71"/>
        <v>0</v>
      </c>
    </row>
    <row r="730" spans="1:12" s="48" customFormat="1">
      <c r="A730" s="80" t="s">
        <v>728</v>
      </c>
      <c r="B730" s="80">
        <v>391652</v>
      </c>
      <c r="C730" s="48" t="s">
        <v>735</v>
      </c>
      <c r="D730" s="80" t="s">
        <v>1117</v>
      </c>
      <c r="E730" s="16">
        <v>0</v>
      </c>
      <c r="F730" s="69">
        <v>0</v>
      </c>
      <c r="G730" s="2">
        <f t="shared" si="66"/>
        <v>0</v>
      </c>
      <c r="H730" s="3">
        <f t="shared" si="67"/>
        <v>2.0039042534592562</v>
      </c>
      <c r="I730" s="1">
        <f t="shared" si="68"/>
        <v>0</v>
      </c>
      <c r="J730" s="1">
        <f t="shared" si="69"/>
        <v>0</v>
      </c>
      <c r="K730" s="28">
        <f t="shared" si="70"/>
        <v>0.87305432075358147</v>
      </c>
      <c r="L730" s="7">
        <f t="shared" si="71"/>
        <v>0</v>
      </c>
    </row>
    <row r="731" spans="1:12" s="48" customFormat="1">
      <c r="A731" s="80" t="s">
        <v>728</v>
      </c>
      <c r="B731" s="85">
        <v>391653</v>
      </c>
      <c r="C731" s="48" t="s">
        <v>736</v>
      </c>
      <c r="D731" s="80" t="s">
        <v>1117</v>
      </c>
      <c r="E731" s="16">
        <v>0</v>
      </c>
      <c r="F731" s="69">
        <v>0</v>
      </c>
      <c r="G731" s="2">
        <f t="shared" si="66"/>
        <v>0</v>
      </c>
      <c r="H731" s="3">
        <f t="shared" si="67"/>
        <v>2.0039042534592562</v>
      </c>
      <c r="I731" s="1">
        <f t="shared" si="68"/>
        <v>0</v>
      </c>
      <c r="J731" s="1">
        <f t="shared" si="69"/>
        <v>0</v>
      </c>
      <c r="K731" s="28">
        <f t="shared" si="70"/>
        <v>0.87305432075358147</v>
      </c>
      <c r="L731" s="7">
        <f t="shared" si="71"/>
        <v>0</v>
      </c>
    </row>
    <row r="732" spans="1:12" s="48" customFormat="1">
      <c r="A732" s="80" t="s">
        <v>728</v>
      </c>
      <c r="B732" s="85">
        <v>391654</v>
      </c>
      <c r="C732" s="48" t="s">
        <v>670</v>
      </c>
      <c r="D732" s="80" t="s">
        <v>1117</v>
      </c>
      <c r="E732" s="16">
        <v>0</v>
      </c>
      <c r="F732" s="69">
        <v>0</v>
      </c>
      <c r="G732" s="2">
        <f t="shared" si="66"/>
        <v>0</v>
      </c>
      <c r="H732" s="3">
        <f t="shared" si="67"/>
        <v>2.0039042534592562</v>
      </c>
      <c r="I732" s="1">
        <f t="shared" si="68"/>
        <v>0</v>
      </c>
      <c r="J732" s="1">
        <f t="shared" si="69"/>
        <v>0</v>
      </c>
      <c r="K732" s="28">
        <f t="shared" si="70"/>
        <v>0.87305432075358147</v>
      </c>
      <c r="L732" s="7">
        <f t="shared" si="71"/>
        <v>0</v>
      </c>
    </row>
    <row r="733" spans="1:12" s="48" customFormat="1">
      <c r="A733" s="80" t="s">
        <v>728</v>
      </c>
      <c r="B733" s="85">
        <v>391657</v>
      </c>
      <c r="C733" s="48" t="s">
        <v>737</v>
      </c>
      <c r="D733" s="80" t="s">
        <v>1117</v>
      </c>
      <c r="E733" s="16">
        <v>0</v>
      </c>
      <c r="F733" s="69">
        <v>0</v>
      </c>
      <c r="G733" s="2">
        <f t="shared" si="66"/>
        <v>0</v>
      </c>
      <c r="H733" s="3">
        <f t="shared" si="67"/>
        <v>2.0039042534592562</v>
      </c>
      <c r="I733" s="1">
        <f t="shared" si="68"/>
        <v>0</v>
      </c>
      <c r="J733" s="1">
        <f t="shared" si="69"/>
        <v>0</v>
      </c>
      <c r="K733" s="28">
        <f t="shared" si="70"/>
        <v>0.87305432075358147</v>
      </c>
      <c r="L733" s="7">
        <f t="shared" si="71"/>
        <v>0</v>
      </c>
    </row>
    <row r="734" spans="1:12" s="48" customFormat="1">
      <c r="A734" s="80" t="s">
        <v>728</v>
      </c>
      <c r="B734" s="85">
        <v>391659</v>
      </c>
      <c r="C734" s="48" t="s">
        <v>738</v>
      </c>
      <c r="D734" s="80" t="s">
        <v>1117</v>
      </c>
      <c r="E734" s="16">
        <v>0</v>
      </c>
      <c r="F734" s="69">
        <v>0</v>
      </c>
      <c r="G734" s="2">
        <f t="shared" si="66"/>
        <v>0</v>
      </c>
      <c r="H734" s="3">
        <f t="shared" si="67"/>
        <v>2.0039042534592562</v>
      </c>
      <c r="I734" s="1">
        <f t="shared" si="68"/>
        <v>0</v>
      </c>
      <c r="J734" s="1">
        <f t="shared" si="69"/>
        <v>0</v>
      </c>
      <c r="K734" s="28">
        <f t="shared" si="70"/>
        <v>0.87305432075358147</v>
      </c>
      <c r="L734" s="7">
        <f t="shared" si="71"/>
        <v>0</v>
      </c>
    </row>
    <row r="735" spans="1:12" s="48" customFormat="1">
      <c r="A735" s="80" t="s">
        <v>728</v>
      </c>
      <c r="B735" s="80">
        <v>391660</v>
      </c>
      <c r="C735" s="48" t="s">
        <v>739</v>
      </c>
      <c r="D735" s="80" t="s">
        <v>1117</v>
      </c>
      <c r="E735" s="16">
        <v>0</v>
      </c>
      <c r="F735" s="69">
        <v>0</v>
      </c>
      <c r="G735" s="2">
        <f t="shared" si="66"/>
        <v>0</v>
      </c>
      <c r="H735" s="3">
        <f t="shared" si="67"/>
        <v>2.0039042534592562</v>
      </c>
      <c r="I735" s="1">
        <f t="shared" si="68"/>
        <v>0</v>
      </c>
      <c r="J735" s="1">
        <f t="shared" si="69"/>
        <v>0</v>
      </c>
      <c r="K735" s="28">
        <f t="shared" si="70"/>
        <v>0.87305432075358147</v>
      </c>
      <c r="L735" s="7">
        <f t="shared" si="71"/>
        <v>0</v>
      </c>
    </row>
    <row r="736" spans="1:12" s="48" customFormat="1">
      <c r="A736" s="80" t="s">
        <v>728</v>
      </c>
      <c r="B736" s="80">
        <v>391664</v>
      </c>
      <c r="C736" s="48" t="s">
        <v>740</v>
      </c>
      <c r="D736" s="80" t="s">
        <v>1117</v>
      </c>
      <c r="E736" s="16">
        <v>0</v>
      </c>
      <c r="F736" s="69">
        <v>0</v>
      </c>
      <c r="G736" s="2">
        <f t="shared" si="66"/>
        <v>0</v>
      </c>
      <c r="H736" s="3">
        <f t="shared" si="67"/>
        <v>2.0039042534592562</v>
      </c>
      <c r="I736" s="1">
        <f t="shared" si="68"/>
        <v>0</v>
      </c>
      <c r="J736" s="1">
        <f t="shared" si="69"/>
        <v>0</v>
      </c>
      <c r="K736" s="28">
        <f t="shared" si="70"/>
        <v>0.87305432075358147</v>
      </c>
      <c r="L736" s="7">
        <f t="shared" si="71"/>
        <v>0</v>
      </c>
    </row>
    <row r="737" spans="1:12" s="48" customFormat="1">
      <c r="A737" s="80" t="s">
        <v>728</v>
      </c>
      <c r="B737" s="85">
        <v>391666</v>
      </c>
      <c r="C737" s="48" t="s">
        <v>741</v>
      </c>
      <c r="D737" s="80" t="s">
        <v>1117</v>
      </c>
      <c r="E737" s="16">
        <v>0</v>
      </c>
      <c r="F737" s="69">
        <v>0</v>
      </c>
      <c r="G737" s="2">
        <f t="shared" si="66"/>
        <v>0</v>
      </c>
      <c r="H737" s="3">
        <f t="shared" si="67"/>
        <v>2.0039042534592562</v>
      </c>
      <c r="I737" s="1">
        <f t="shared" si="68"/>
        <v>0</v>
      </c>
      <c r="J737" s="1">
        <f t="shared" si="69"/>
        <v>0</v>
      </c>
      <c r="K737" s="28">
        <f t="shared" si="70"/>
        <v>0.87305432075358147</v>
      </c>
      <c r="L737" s="7">
        <f t="shared" si="71"/>
        <v>0</v>
      </c>
    </row>
    <row r="738" spans="1:12" s="48" customFormat="1">
      <c r="A738" s="80" t="s">
        <v>728</v>
      </c>
      <c r="B738" s="85">
        <v>391667</v>
      </c>
      <c r="C738" s="48" t="s">
        <v>742</v>
      </c>
      <c r="D738" s="80" t="s">
        <v>1117</v>
      </c>
      <c r="E738" s="16">
        <v>0</v>
      </c>
      <c r="F738" s="69">
        <v>0</v>
      </c>
      <c r="G738" s="2">
        <f t="shared" si="66"/>
        <v>0</v>
      </c>
      <c r="H738" s="3">
        <f t="shared" si="67"/>
        <v>2.0039042534592562</v>
      </c>
      <c r="I738" s="1">
        <f t="shared" si="68"/>
        <v>0</v>
      </c>
      <c r="J738" s="1">
        <f t="shared" si="69"/>
        <v>0</v>
      </c>
      <c r="K738" s="28">
        <f t="shared" si="70"/>
        <v>0.87305432075358147</v>
      </c>
      <c r="L738" s="7">
        <f t="shared" si="71"/>
        <v>0</v>
      </c>
    </row>
    <row r="739" spans="1:12" s="48" customFormat="1">
      <c r="A739" s="80" t="s">
        <v>728</v>
      </c>
      <c r="B739" s="85">
        <v>391668</v>
      </c>
      <c r="C739" s="48" t="s">
        <v>743</v>
      </c>
      <c r="D739" s="80" t="s">
        <v>1117</v>
      </c>
      <c r="E739" s="16">
        <v>0</v>
      </c>
      <c r="F739" s="69">
        <v>0</v>
      </c>
      <c r="G739" s="2">
        <f t="shared" si="66"/>
        <v>0</v>
      </c>
      <c r="H739" s="3">
        <f t="shared" si="67"/>
        <v>2.0039042534592562</v>
      </c>
      <c r="I739" s="1">
        <f t="shared" si="68"/>
        <v>0</v>
      </c>
      <c r="J739" s="1">
        <f t="shared" si="69"/>
        <v>0</v>
      </c>
      <c r="K739" s="28">
        <f t="shared" si="70"/>
        <v>0.87305432075358147</v>
      </c>
      <c r="L739" s="7">
        <f t="shared" si="71"/>
        <v>0</v>
      </c>
    </row>
    <row r="740" spans="1:12" s="48" customFormat="1">
      <c r="A740" s="80" t="s">
        <v>728</v>
      </c>
      <c r="B740" s="85">
        <v>391669</v>
      </c>
      <c r="C740" s="48" t="s">
        <v>744</v>
      </c>
      <c r="D740" s="80" t="s">
        <v>1117</v>
      </c>
      <c r="E740" s="16">
        <v>0</v>
      </c>
      <c r="F740" s="69">
        <v>0</v>
      </c>
      <c r="G740" s="2">
        <f t="shared" si="66"/>
        <v>0</v>
      </c>
      <c r="H740" s="3">
        <f t="shared" si="67"/>
        <v>2.0039042534592562</v>
      </c>
      <c r="I740" s="1">
        <f t="shared" si="68"/>
        <v>0</v>
      </c>
      <c r="J740" s="1">
        <f t="shared" si="69"/>
        <v>0</v>
      </c>
      <c r="K740" s="28">
        <f t="shared" si="70"/>
        <v>0.87305432075358147</v>
      </c>
      <c r="L740" s="7">
        <f t="shared" si="71"/>
        <v>0</v>
      </c>
    </row>
    <row r="741" spans="1:12" s="48" customFormat="1">
      <c r="A741" s="80" t="s">
        <v>728</v>
      </c>
      <c r="B741" s="85">
        <v>391670</v>
      </c>
      <c r="C741" s="48" t="s">
        <v>745</v>
      </c>
      <c r="D741" s="80" t="s">
        <v>1117</v>
      </c>
      <c r="E741" s="16">
        <v>0</v>
      </c>
      <c r="F741" s="69">
        <v>0</v>
      </c>
      <c r="G741" s="2">
        <f t="shared" si="66"/>
        <v>0</v>
      </c>
      <c r="H741" s="3">
        <f t="shared" si="67"/>
        <v>2.0039042534592562</v>
      </c>
      <c r="I741" s="1">
        <f t="shared" si="68"/>
        <v>0</v>
      </c>
      <c r="J741" s="1">
        <f t="shared" si="69"/>
        <v>0</v>
      </c>
      <c r="K741" s="28">
        <f t="shared" si="70"/>
        <v>0.87305432075358147</v>
      </c>
      <c r="L741" s="7">
        <f t="shared" si="71"/>
        <v>0</v>
      </c>
    </row>
    <row r="742" spans="1:12" s="48" customFormat="1">
      <c r="A742" s="80" t="s">
        <v>728</v>
      </c>
      <c r="B742" s="85">
        <v>391671</v>
      </c>
      <c r="C742" s="48" t="s">
        <v>746</v>
      </c>
      <c r="D742" s="80" t="s">
        <v>1117</v>
      </c>
      <c r="E742" s="16">
        <v>0</v>
      </c>
      <c r="F742" s="69">
        <v>0</v>
      </c>
      <c r="G742" s="2">
        <f t="shared" si="66"/>
        <v>0</v>
      </c>
      <c r="H742" s="3">
        <f t="shared" si="67"/>
        <v>2.0039042534592562</v>
      </c>
      <c r="I742" s="1">
        <f t="shared" si="68"/>
        <v>0</v>
      </c>
      <c r="J742" s="1">
        <f t="shared" si="69"/>
        <v>0</v>
      </c>
      <c r="K742" s="28">
        <f t="shared" si="70"/>
        <v>0.87305432075358147</v>
      </c>
      <c r="L742" s="7">
        <f t="shared" si="71"/>
        <v>0</v>
      </c>
    </row>
    <row r="743" spans="1:12" s="48" customFormat="1">
      <c r="A743" s="80" t="s">
        <v>728</v>
      </c>
      <c r="B743" s="85">
        <v>391674</v>
      </c>
      <c r="C743" s="48" t="s">
        <v>747</v>
      </c>
      <c r="D743" s="80" t="s">
        <v>1117</v>
      </c>
      <c r="E743" s="16">
        <v>0</v>
      </c>
      <c r="F743" s="69">
        <v>0</v>
      </c>
      <c r="G743" s="2">
        <f t="shared" si="66"/>
        <v>0</v>
      </c>
      <c r="H743" s="3">
        <f t="shared" si="67"/>
        <v>2.0039042534592562</v>
      </c>
      <c r="I743" s="1">
        <f t="shared" si="68"/>
        <v>0</v>
      </c>
      <c r="J743" s="1">
        <f t="shared" si="69"/>
        <v>0</v>
      </c>
      <c r="K743" s="28">
        <f t="shared" si="70"/>
        <v>0.87305432075358147</v>
      </c>
      <c r="L743" s="7">
        <f t="shared" si="71"/>
        <v>0</v>
      </c>
    </row>
    <row r="744" spans="1:12" s="48" customFormat="1">
      <c r="A744" s="80" t="s">
        <v>728</v>
      </c>
      <c r="B744" s="85">
        <v>391676</v>
      </c>
      <c r="C744" s="48" t="s">
        <v>748</v>
      </c>
      <c r="D744" s="80" t="s">
        <v>1117</v>
      </c>
      <c r="E744" s="16">
        <v>0</v>
      </c>
      <c r="F744" s="69">
        <v>0</v>
      </c>
      <c r="G744" s="2">
        <f t="shared" si="66"/>
        <v>0</v>
      </c>
      <c r="H744" s="3">
        <f t="shared" si="67"/>
        <v>2.0039042534592562</v>
      </c>
      <c r="I744" s="1">
        <f t="shared" si="68"/>
        <v>0</v>
      </c>
      <c r="J744" s="1">
        <f t="shared" si="69"/>
        <v>0</v>
      </c>
      <c r="K744" s="28">
        <f t="shared" si="70"/>
        <v>0.87305432075358147</v>
      </c>
      <c r="L744" s="7">
        <f t="shared" si="71"/>
        <v>0</v>
      </c>
    </row>
    <row r="745" spans="1:12" s="48" customFormat="1">
      <c r="A745" s="80" t="s">
        <v>728</v>
      </c>
      <c r="B745" s="85">
        <v>391677</v>
      </c>
      <c r="C745" s="48" t="s">
        <v>749</v>
      </c>
      <c r="D745" s="80" t="s">
        <v>1117</v>
      </c>
      <c r="E745" s="16">
        <v>0</v>
      </c>
      <c r="F745" s="69">
        <v>0</v>
      </c>
      <c r="G745" s="2">
        <f t="shared" si="66"/>
        <v>0</v>
      </c>
      <c r="H745" s="3">
        <f t="shared" si="67"/>
        <v>2.0039042534592562</v>
      </c>
      <c r="I745" s="1">
        <f t="shared" si="68"/>
        <v>0</v>
      </c>
      <c r="J745" s="1">
        <f t="shared" si="69"/>
        <v>0</v>
      </c>
      <c r="K745" s="28">
        <f t="shared" si="70"/>
        <v>0.87305432075358147</v>
      </c>
      <c r="L745" s="7">
        <f t="shared" si="71"/>
        <v>0</v>
      </c>
    </row>
    <row r="746" spans="1:12" s="48" customFormat="1">
      <c r="A746" s="80" t="s">
        <v>728</v>
      </c>
      <c r="B746" s="85">
        <v>391679</v>
      </c>
      <c r="C746" s="48" t="s">
        <v>750</v>
      </c>
      <c r="D746" s="80" t="s">
        <v>1117</v>
      </c>
      <c r="E746" s="16">
        <v>0</v>
      </c>
      <c r="F746" s="69">
        <v>0</v>
      </c>
      <c r="G746" s="2">
        <f t="shared" si="66"/>
        <v>0</v>
      </c>
      <c r="H746" s="3">
        <f t="shared" si="67"/>
        <v>2.0039042534592562</v>
      </c>
      <c r="I746" s="1">
        <f t="shared" si="68"/>
        <v>0</v>
      </c>
      <c r="J746" s="1">
        <f t="shared" si="69"/>
        <v>0</v>
      </c>
      <c r="K746" s="28">
        <f t="shared" si="70"/>
        <v>0.87305432075358147</v>
      </c>
      <c r="L746" s="7">
        <f t="shared" si="71"/>
        <v>0</v>
      </c>
    </row>
    <row r="747" spans="1:12" s="48" customFormat="1">
      <c r="A747" s="80" t="s">
        <v>728</v>
      </c>
      <c r="B747" s="86">
        <v>391680</v>
      </c>
      <c r="C747" s="48" t="s">
        <v>751</v>
      </c>
      <c r="D747" s="80" t="s">
        <v>1117</v>
      </c>
      <c r="E747" s="16">
        <v>63330</v>
      </c>
      <c r="F747" s="69">
        <v>2220</v>
      </c>
      <c r="G747" s="2">
        <f t="shared" si="66"/>
        <v>28.527027027027028</v>
      </c>
      <c r="H747" s="3">
        <f t="shared" si="67"/>
        <v>2.0039042534592562</v>
      </c>
      <c r="I747" s="1">
        <f t="shared" si="68"/>
        <v>4448.6674426795489</v>
      </c>
      <c r="J747" s="1">
        <f t="shared" si="69"/>
        <v>58881.332557320449</v>
      </c>
      <c r="K747" s="28">
        <f t="shared" si="70"/>
        <v>0.87305432075358147</v>
      </c>
      <c r="L747" s="7">
        <f t="shared" si="71"/>
        <v>51406.601800897144</v>
      </c>
    </row>
    <row r="748" spans="1:12" s="48" customFormat="1">
      <c r="A748" s="80" t="s">
        <v>728</v>
      </c>
      <c r="B748" s="85">
        <v>391682</v>
      </c>
      <c r="C748" s="48" t="s">
        <v>752</v>
      </c>
      <c r="D748" s="80" t="s">
        <v>1117</v>
      </c>
      <c r="E748" s="16">
        <v>0</v>
      </c>
      <c r="F748" s="69">
        <v>0</v>
      </c>
      <c r="G748" s="2">
        <f t="shared" si="66"/>
        <v>0</v>
      </c>
      <c r="H748" s="3">
        <f t="shared" si="67"/>
        <v>2.0039042534592562</v>
      </c>
      <c r="I748" s="1">
        <f t="shared" si="68"/>
        <v>0</v>
      </c>
      <c r="J748" s="1">
        <f t="shared" si="69"/>
        <v>0</v>
      </c>
      <c r="K748" s="28">
        <f t="shared" si="70"/>
        <v>0.87305432075358147</v>
      </c>
      <c r="L748" s="7">
        <f t="shared" si="71"/>
        <v>0</v>
      </c>
    </row>
    <row r="749" spans="1:12" s="48" customFormat="1">
      <c r="A749" s="80" t="s">
        <v>728</v>
      </c>
      <c r="B749" s="85">
        <v>391684</v>
      </c>
      <c r="C749" s="48" t="s">
        <v>753</v>
      </c>
      <c r="D749" s="80" t="s">
        <v>1117</v>
      </c>
      <c r="E749" s="16">
        <v>0</v>
      </c>
      <c r="F749" s="69">
        <v>0</v>
      </c>
      <c r="G749" s="2">
        <f t="shared" si="66"/>
        <v>0</v>
      </c>
      <c r="H749" s="3">
        <f t="shared" si="67"/>
        <v>2.0039042534592562</v>
      </c>
      <c r="I749" s="1">
        <f t="shared" si="68"/>
        <v>0</v>
      </c>
      <c r="J749" s="1">
        <f t="shared" si="69"/>
        <v>0</v>
      </c>
      <c r="K749" s="28">
        <f t="shared" si="70"/>
        <v>0.87305432075358147</v>
      </c>
      <c r="L749" s="7">
        <f t="shared" si="71"/>
        <v>0</v>
      </c>
    </row>
    <row r="750" spans="1:12" s="48" customFormat="1">
      <c r="A750" s="80" t="s">
        <v>728</v>
      </c>
      <c r="B750" s="85">
        <v>391685</v>
      </c>
      <c r="C750" s="48" t="s">
        <v>754</v>
      </c>
      <c r="D750" s="80" t="s">
        <v>1117</v>
      </c>
      <c r="E750" s="16">
        <v>0</v>
      </c>
      <c r="F750" s="69">
        <v>0</v>
      </c>
      <c r="G750" s="2">
        <f t="shared" si="66"/>
        <v>0</v>
      </c>
      <c r="H750" s="3">
        <f t="shared" si="67"/>
        <v>2.0039042534592562</v>
      </c>
      <c r="I750" s="1">
        <f t="shared" si="68"/>
        <v>0</v>
      </c>
      <c r="J750" s="1">
        <f t="shared" si="69"/>
        <v>0</v>
      </c>
      <c r="K750" s="28">
        <f t="shared" si="70"/>
        <v>0.87305432075358147</v>
      </c>
      <c r="L750" s="7">
        <f t="shared" si="71"/>
        <v>0</v>
      </c>
    </row>
    <row r="751" spans="1:12" s="48" customFormat="1">
      <c r="A751" s="80" t="s">
        <v>728</v>
      </c>
      <c r="B751" s="85">
        <v>391686</v>
      </c>
      <c r="C751" s="48" t="s">
        <v>755</v>
      </c>
      <c r="D751" s="80" t="s">
        <v>1117</v>
      </c>
      <c r="E751" s="16">
        <v>0</v>
      </c>
      <c r="F751" s="69">
        <v>0</v>
      </c>
      <c r="G751" s="2">
        <f t="shared" si="66"/>
        <v>0</v>
      </c>
      <c r="H751" s="3">
        <f t="shared" si="67"/>
        <v>2.0039042534592562</v>
      </c>
      <c r="I751" s="1">
        <f t="shared" si="68"/>
        <v>0</v>
      </c>
      <c r="J751" s="1">
        <f t="shared" si="69"/>
        <v>0</v>
      </c>
      <c r="K751" s="28">
        <f t="shared" si="70"/>
        <v>0.87305432075358147</v>
      </c>
      <c r="L751" s="7">
        <f t="shared" si="71"/>
        <v>0</v>
      </c>
    </row>
    <row r="752" spans="1:12" s="48" customFormat="1">
      <c r="A752" s="80" t="s">
        <v>728</v>
      </c>
      <c r="B752" s="85">
        <v>391688</v>
      </c>
      <c r="C752" s="48" t="s">
        <v>756</v>
      </c>
      <c r="D752" s="80" t="s">
        <v>1117</v>
      </c>
      <c r="E752" s="16">
        <v>0</v>
      </c>
      <c r="F752" s="69">
        <v>0</v>
      </c>
      <c r="G752" s="2">
        <f t="shared" si="66"/>
        <v>0</v>
      </c>
      <c r="H752" s="3">
        <f t="shared" si="67"/>
        <v>2.0039042534592562</v>
      </c>
      <c r="I752" s="1">
        <f t="shared" si="68"/>
        <v>0</v>
      </c>
      <c r="J752" s="1">
        <f t="shared" si="69"/>
        <v>0</v>
      </c>
      <c r="K752" s="28">
        <f t="shared" si="70"/>
        <v>0.87305432075358147</v>
      </c>
      <c r="L752" s="7">
        <f t="shared" si="71"/>
        <v>0</v>
      </c>
    </row>
    <row r="753" spans="1:12" s="48" customFormat="1">
      <c r="A753" s="80" t="s">
        <v>728</v>
      </c>
      <c r="B753" s="85">
        <v>391689</v>
      </c>
      <c r="C753" s="48" t="s">
        <v>757</v>
      </c>
      <c r="D753" s="80" t="s">
        <v>1117</v>
      </c>
      <c r="E753" s="16">
        <v>0</v>
      </c>
      <c r="F753" s="69">
        <v>0</v>
      </c>
      <c r="G753" s="2">
        <f t="shared" si="66"/>
        <v>0</v>
      </c>
      <c r="H753" s="3">
        <f t="shared" si="67"/>
        <v>2.0039042534592562</v>
      </c>
      <c r="I753" s="1">
        <f t="shared" si="68"/>
        <v>0</v>
      </c>
      <c r="J753" s="1">
        <f t="shared" si="69"/>
        <v>0</v>
      </c>
      <c r="K753" s="28">
        <f t="shared" si="70"/>
        <v>0.87305432075358147</v>
      </c>
      <c r="L753" s="7">
        <f t="shared" si="71"/>
        <v>0</v>
      </c>
    </row>
    <row r="754" spans="1:12" s="48" customFormat="1">
      <c r="A754" s="80" t="s">
        <v>758</v>
      </c>
      <c r="B754" s="80">
        <v>401692</v>
      </c>
      <c r="C754" s="48" t="s">
        <v>759</v>
      </c>
      <c r="D754" s="80" t="s">
        <v>1117</v>
      </c>
      <c r="E754" s="16">
        <v>0</v>
      </c>
      <c r="F754" s="69">
        <v>0</v>
      </c>
      <c r="G754" s="2">
        <f t="shared" si="66"/>
        <v>0</v>
      </c>
      <c r="H754" s="3">
        <f t="shared" si="67"/>
        <v>2.0039042534592562</v>
      </c>
      <c r="I754" s="1">
        <f t="shared" si="68"/>
        <v>0</v>
      </c>
      <c r="J754" s="1">
        <f t="shared" si="69"/>
        <v>0</v>
      </c>
      <c r="K754" s="28">
        <f t="shared" si="70"/>
        <v>0.87305432075358147</v>
      </c>
      <c r="L754" s="7">
        <f t="shared" si="71"/>
        <v>0</v>
      </c>
    </row>
    <row r="755" spans="1:12" s="48" customFormat="1">
      <c r="A755" s="80" t="s">
        <v>758</v>
      </c>
      <c r="B755" s="85">
        <v>401697</v>
      </c>
      <c r="C755" s="48" t="s">
        <v>760</v>
      </c>
      <c r="D755" s="80" t="s">
        <v>1117</v>
      </c>
      <c r="E755" s="16">
        <v>0</v>
      </c>
      <c r="F755" s="69">
        <v>0</v>
      </c>
      <c r="G755" s="2">
        <f t="shared" si="66"/>
        <v>0</v>
      </c>
      <c r="H755" s="3">
        <f t="shared" si="67"/>
        <v>2.0039042534592562</v>
      </c>
      <c r="I755" s="1">
        <f t="shared" si="68"/>
        <v>0</v>
      </c>
      <c r="J755" s="1">
        <f t="shared" si="69"/>
        <v>0</v>
      </c>
      <c r="K755" s="28">
        <f t="shared" si="70"/>
        <v>0.87305432075358147</v>
      </c>
      <c r="L755" s="7">
        <f t="shared" si="71"/>
        <v>0</v>
      </c>
    </row>
    <row r="756" spans="1:12" s="48" customFormat="1">
      <c r="A756" s="80" t="s">
        <v>758</v>
      </c>
      <c r="B756" s="85">
        <v>401698</v>
      </c>
      <c r="C756" s="48" t="s">
        <v>761</v>
      </c>
      <c r="D756" s="80" t="s">
        <v>1117</v>
      </c>
      <c r="E756" s="16">
        <v>0</v>
      </c>
      <c r="F756" s="69">
        <v>0</v>
      </c>
      <c r="G756" s="2">
        <f t="shared" si="66"/>
        <v>0</v>
      </c>
      <c r="H756" s="3">
        <f t="shared" si="67"/>
        <v>2.0039042534592562</v>
      </c>
      <c r="I756" s="1">
        <f t="shared" si="68"/>
        <v>0</v>
      </c>
      <c r="J756" s="1">
        <f t="shared" si="69"/>
        <v>0</v>
      </c>
      <c r="K756" s="28">
        <f t="shared" si="70"/>
        <v>0.87305432075358147</v>
      </c>
      <c r="L756" s="7">
        <f t="shared" si="71"/>
        <v>0</v>
      </c>
    </row>
    <row r="757" spans="1:12" s="48" customFormat="1">
      <c r="A757" s="80" t="s">
        <v>758</v>
      </c>
      <c r="B757" s="85">
        <v>401699</v>
      </c>
      <c r="C757" s="48" t="s">
        <v>762</v>
      </c>
      <c r="D757" s="80" t="s">
        <v>1117</v>
      </c>
      <c r="E757" s="16">
        <v>0</v>
      </c>
      <c r="F757" s="69">
        <v>0</v>
      </c>
      <c r="G757" s="2">
        <f t="shared" si="66"/>
        <v>0</v>
      </c>
      <c r="H757" s="3">
        <f t="shared" si="67"/>
        <v>2.0039042534592562</v>
      </c>
      <c r="I757" s="1">
        <f t="shared" si="68"/>
        <v>0</v>
      </c>
      <c r="J757" s="1">
        <f t="shared" si="69"/>
        <v>0</v>
      </c>
      <c r="K757" s="28">
        <f t="shared" si="70"/>
        <v>0.87305432075358147</v>
      </c>
      <c r="L757" s="7">
        <f t="shared" si="71"/>
        <v>0</v>
      </c>
    </row>
    <row r="758" spans="1:12" s="48" customFormat="1">
      <c r="A758" s="80" t="s">
        <v>758</v>
      </c>
      <c r="B758" s="85">
        <v>401702</v>
      </c>
      <c r="C758" s="48" t="s">
        <v>763</v>
      </c>
      <c r="D758" s="80" t="s">
        <v>1117</v>
      </c>
      <c r="E758" s="16">
        <v>0</v>
      </c>
      <c r="F758" s="69">
        <v>0</v>
      </c>
      <c r="G758" s="2">
        <f t="shared" si="66"/>
        <v>0</v>
      </c>
      <c r="H758" s="3">
        <f t="shared" si="67"/>
        <v>2.0039042534592562</v>
      </c>
      <c r="I758" s="1">
        <f t="shared" si="68"/>
        <v>0</v>
      </c>
      <c r="J758" s="1">
        <f t="shared" si="69"/>
        <v>0</v>
      </c>
      <c r="K758" s="28">
        <f t="shared" si="70"/>
        <v>0.87305432075358147</v>
      </c>
      <c r="L758" s="7">
        <f t="shared" si="71"/>
        <v>0</v>
      </c>
    </row>
    <row r="759" spans="1:12" s="48" customFormat="1">
      <c r="A759" s="80" t="s">
        <v>758</v>
      </c>
      <c r="B759" s="85">
        <v>401704</v>
      </c>
      <c r="C759" s="48" t="s">
        <v>764</v>
      </c>
      <c r="D759" s="80" t="s">
        <v>1117</v>
      </c>
      <c r="E759" s="16">
        <v>0</v>
      </c>
      <c r="F759" s="69">
        <v>0</v>
      </c>
      <c r="G759" s="2">
        <f t="shared" si="66"/>
        <v>0</v>
      </c>
      <c r="H759" s="3">
        <f t="shared" si="67"/>
        <v>2.0039042534592562</v>
      </c>
      <c r="I759" s="1">
        <f t="shared" si="68"/>
        <v>0</v>
      </c>
      <c r="J759" s="1">
        <f t="shared" si="69"/>
        <v>0</v>
      </c>
      <c r="K759" s="28">
        <f t="shared" si="70"/>
        <v>0.87305432075358147</v>
      </c>
      <c r="L759" s="7">
        <f t="shared" si="71"/>
        <v>0</v>
      </c>
    </row>
    <row r="760" spans="1:12" s="48" customFormat="1">
      <c r="A760" s="80" t="s">
        <v>758</v>
      </c>
      <c r="B760" s="85">
        <v>401709</v>
      </c>
      <c r="C760" s="48" t="s">
        <v>765</v>
      </c>
      <c r="D760" s="80" t="s">
        <v>1117</v>
      </c>
      <c r="E760" s="16">
        <v>0</v>
      </c>
      <c r="F760" s="69">
        <v>0</v>
      </c>
      <c r="G760" s="2">
        <f t="shared" si="66"/>
        <v>0</v>
      </c>
      <c r="H760" s="3">
        <f t="shared" si="67"/>
        <v>2.0039042534592562</v>
      </c>
      <c r="I760" s="1">
        <f t="shared" si="68"/>
        <v>0</v>
      </c>
      <c r="J760" s="1">
        <f t="shared" si="69"/>
        <v>0</v>
      </c>
      <c r="K760" s="28">
        <f t="shared" si="70"/>
        <v>0.87305432075358147</v>
      </c>
      <c r="L760" s="7">
        <f t="shared" si="71"/>
        <v>0</v>
      </c>
    </row>
    <row r="761" spans="1:12" s="48" customFormat="1">
      <c r="A761" s="80" t="s">
        <v>758</v>
      </c>
      <c r="B761" s="85">
        <v>401710</v>
      </c>
      <c r="C761" s="48" t="s">
        <v>766</v>
      </c>
      <c r="D761" s="80" t="s">
        <v>1117</v>
      </c>
      <c r="E761" s="16">
        <v>0</v>
      </c>
      <c r="F761" s="69">
        <v>0</v>
      </c>
      <c r="G761" s="2">
        <f t="shared" si="66"/>
        <v>0</v>
      </c>
      <c r="H761" s="3">
        <f t="shared" si="67"/>
        <v>2.0039042534592562</v>
      </c>
      <c r="I761" s="1">
        <f t="shared" si="68"/>
        <v>0</v>
      </c>
      <c r="J761" s="1">
        <f t="shared" si="69"/>
        <v>0</v>
      </c>
      <c r="K761" s="28">
        <f t="shared" si="70"/>
        <v>0.87305432075358147</v>
      </c>
      <c r="L761" s="7">
        <f t="shared" si="71"/>
        <v>0</v>
      </c>
    </row>
    <row r="762" spans="1:12" s="48" customFormat="1">
      <c r="A762" s="80" t="s">
        <v>758</v>
      </c>
      <c r="B762" s="80">
        <v>401712</v>
      </c>
      <c r="C762" s="48" t="s">
        <v>767</v>
      </c>
      <c r="D762" s="80" t="s">
        <v>1117</v>
      </c>
      <c r="E762" s="16">
        <v>0</v>
      </c>
      <c r="F762" s="69">
        <v>0</v>
      </c>
      <c r="G762" s="2">
        <f t="shared" si="66"/>
        <v>0</v>
      </c>
      <c r="H762" s="3">
        <f t="shared" si="67"/>
        <v>2.0039042534592562</v>
      </c>
      <c r="I762" s="1">
        <f t="shared" si="68"/>
        <v>0</v>
      </c>
      <c r="J762" s="1">
        <f t="shared" si="69"/>
        <v>0</v>
      </c>
      <c r="K762" s="28">
        <f t="shared" si="70"/>
        <v>0.87305432075358147</v>
      </c>
      <c r="L762" s="7">
        <f t="shared" si="71"/>
        <v>0</v>
      </c>
    </row>
    <row r="763" spans="1:12" s="48" customFormat="1">
      <c r="A763" s="80" t="s">
        <v>758</v>
      </c>
      <c r="B763" s="85">
        <v>401713</v>
      </c>
      <c r="C763" s="48" t="s">
        <v>768</v>
      </c>
      <c r="D763" s="80" t="s">
        <v>1117</v>
      </c>
      <c r="E763" s="16">
        <v>0</v>
      </c>
      <c r="F763" s="69">
        <v>0</v>
      </c>
      <c r="G763" s="2">
        <f t="shared" si="66"/>
        <v>0</v>
      </c>
      <c r="H763" s="3">
        <f t="shared" si="67"/>
        <v>2.0039042534592562</v>
      </c>
      <c r="I763" s="1">
        <f t="shared" si="68"/>
        <v>0</v>
      </c>
      <c r="J763" s="1">
        <f t="shared" si="69"/>
        <v>0</v>
      </c>
      <c r="K763" s="28">
        <f t="shared" si="70"/>
        <v>0.87305432075358147</v>
      </c>
      <c r="L763" s="7">
        <f t="shared" si="71"/>
        <v>0</v>
      </c>
    </row>
    <row r="764" spans="1:12" s="48" customFormat="1">
      <c r="A764" s="80" t="s">
        <v>758</v>
      </c>
      <c r="B764" s="85">
        <v>401718</v>
      </c>
      <c r="C764" s="48" t="s">
        <v>769</v>
      </c>
      <c r="D764" s="80" t="s">
        <v>1117</v>
      </c>
      <c r="E764" s="16">
        <v>0</v>
      </c>
      <c r="F764" s="69">
        <v>0</v>
      </c>
      <c r="G764" s="2">
        <f t="shared" si="66"/>
        <v>0</v>
      </c>
      <c r="H764" s="3">
        <f t="shared" si="67"/>
        <v>2.0039042534592562</v>
      </c>
      <c r="I764" s="1">
        <f t="shared" si="68"/>
        <v>0</v>
      </c>
      <c r="J764" s="1">
        <f t="shared" si="69"/>
        <v>0</v>
      </c>
      <c r="K764" s="28">
        <f t="shared" si="70"/>
        <v>0.87305432075358147</v>
      </c>
      <c r="L764" s="7">
        <f t="shared" si="71"/>
        <v>0</v>
      </c>
    </row>
    <row r="765" spans="1:12" s="48" customFormat="1">
      <c r="A765" s="80" t="s">
        <v>758</v>
      </c>
      <c r="B765" s="85">
        <v>401721</v>
      </c>
      <c r="C765" s="48" t="s">
        <v>770</v>
      </c>
      <c r="D765" s="80" t="s">
        <v>1117</v>
      </c>
      <c r="E765" s="16">
        <v>0</v>
      </c>
      <c r="F765" s="69">
        <v>0</v>
      </c>
      <c r="G765" s="2">
        <f t="shared" si="66"/>
        <v>0</v>
      </c>
      <c r="H765" s="3">
        <f t="shared" si="67"/>
        <v>2.0039042534592562</v>
      </c>
      <c r="I765" s="1">
        <f t="shared" si="68"/>
        <v>0</v>
      </c>
      <c r="J765" s="1">
        <f t="shared" si="69"/>
        <v>0</v>
      </c>
      <c r="K765" s="28">
        <f t="shared" si="70"/>
        <v>0.87305432075358147</v>
      </c>
      <c r="L765" s="7">
        <f t="shared" si="71"/>
        <v>0</v>
      </c>
    </row>
    <row r="766" spans="1:12" s="48" customFormat="1">
      <c r="A766" s="80" t="s">
        <v>758</v>
      </c>
      <c r="B766" s="80">
        <v>401722</v>
      </c>
      <c r="C766" s="48" t="s">
        <v>771</v>
      </c>
      <c r="D766" s="80" t="s">
        <v>1117</v>
      </c>
      <c r="E766" s="16">
        <v>0</v>
      </c>
      <c r="F766" s="69">
        <v>0</v>
      </c>
      <c r="G766" s="2">
        <f t="shared" si="66"/>
        <v>0</v>
      </c>
      <c r="H766" s="3">
        <f t="shared" si="67"/>
        <v>2.0039042534592562</v>
      </c>
      <c r="I766" s="1">
        <f t="shared" si="68"/>
        <v>0</v>
      </c>
      <c r="J766" s="1">
        <f t="shared" si="69"/>
        <v>0</v>
      </c>
      <c r="K766" s="28">
        <f t="shared" si="70"/>
        <v>0.87305432075358147</v>
      </c>
      <c r="L766" s="7">
        <f t="shared" si="71"/>
        <v>0</v>
      </c>
    </row>
    <row r="767" spans="1:12" s="48" customFormat="1">
      <c r="A767" s="80" t="s">
        <v>758</v>
      </c>
      <c r="B767" s="85">
        <v>401724</v>
      </c>
      <c r="C767" s="48" t="s">
        <v>772</v>
      </c>
      <c r="D767" s="80" t="s">
        <v>1117</v>
      </c>
      <c r="E767" s="16">
        <v>0</v>
      </c>
      <c r="F767" s="69">
        <v>0</v>
      </c>
      <c r="G767" s="2">
        <f t="shared" si="66"/>
        <v>0</v>
      </c>
      <c r="H767" s="3">
        <f t="shared" si="67"/>
        <v>2.0039042534592562</v>
      </c>
      <c r="I767" s="1">
        <f t="shared" si="68"/>
        <v>0</v>
      </c>
      <c r="J767" s="1">
        <f t="shared" si="69"/>
        <v>0</v>
      </c>
      <c r="K767" s="28">
        <f t="shared" si="70"/>
        <v>0.87305432075358147</v>
      </c>
      <c r="L767" s="7">
        <f t="shared" si="71"/>
        <v>0</v>
      </c>
    </row>
    <row r="768" spans="1:12" s="48" customFormat="1">
      <c r="A768" s="80" t="s">
        <v>758</v>
      </c>
      <c r="B768" s="80">
        <v>401726</v>
      </c>
      <c r="C768" s="48" t="s">
        <v>773</v>
      </c>
      <c r="D768" s="80" t="s">
        <v>1117</v>
      </c>
      <c r="E768" s="16">
        <v>0</v>
      </c>
      <c r="F768" s="69">
        <v>0</v>
      </c>
      <c r="G768" s="2">
        <f t="shared" si="66"/>
        <v>0</v>
      </c>
      <c r="H768" s="3">
        <f t="shared" si="67"/>
        <v>2.0039042534592562</v>
      </c>
      <c r="I768" s="1">
        <f t="shared" si="68"/>
        <v>0</v>
      </c>
      <c r="J768" s="1">
        <f t="shared" si="69"/>
        <v>0</v>
      </c>
      <c r="K768" s="28">
        <f t="shared" si="70"/>
        <v>0.87305432075358147</v>
      </c>
      <c r="L768" s="7">
        <f t="shared" si="71"/>
        <v>0</v>
      </c>
    </row>
    <row r="769" spans="1:12" s="48" customFormat="1">
      <c r="A769" s="80" t="s">
        <v>758</v>
      </c>
      <c r="B769" s="80">
        <v>401729</v>
      </c>
      <c r="C769" s="48" t="s">
        <v>774</v>
      </c>
      <c r="D769" s="80" t="s">
        <v>1117</v>
      </c>
      <c r="E769" s="16">
        <v>0</v>
      </c>
      <c r="F769" s="69">
        <v>0</v>
      </c>
      <c r="G769" s="2">
        <f t="shared" si="66"/>
        <v>0</v>
      </c>
      <c r="H769" s="3">
        <f t="shared" si="67"/>
        <v>2.0039042534592562</v>
      </c>
      <c r="I769" s="1">
        <f t="shared" si="68"/>
        <v>0</v>
      </c>
      <c r="J769" s="1">
        <f t="shared" si="69"/>
        <v>0</v>
      </c>
      <c r="K769" s="28">
        <f t="shared" si="70"/>
        <v>0.87305432075358147</v>
      </c>
      <c r="L769" s="7">
        <f t="shared" si="71"/>
        <v>0</v>
      </c>
    </row>
    <row r="770" spans="1:12" s="48" customFormat="1">
      <c r="A770" s="80" t="s">
        <v>758</v>
      </c>
      <c r="B770" s="80">
        <v>401733</v>
      </c>
      <c r="C770" s="48" t="s">
        <v>775</v>
      </c>
      <c r="D770" s="80" t="s">
        <v>1117</v>
      </c>
      <c r="E770" s="16">
        <v>0</v>
      </c>
      <c r="F770" s="69">
        <v>0</v>
      </c>
      <c r="G770" s="2">
        <f t="shared" si="66"/>
        <v>0</v>
      </c>
      <c r="H770" s="3">
        <f t="shared" si="67"/>
        <v>2.0039042534592562</v>
      </c>
      <c r="I770" s="1">
        <f t="shared" si="68"/>
        <v>0</v>
      </c>
      <c r="J770" s="1">
        <f t="shared" si="69"/>
        <v>0</v>
      </c>
      <c r="K770" s="28">
        <f t="shared" si="70"/>
        <v>0.87305432075358147</v>
      </c>
      <c r="L770" s="7">
        <f t="shared" si="71"/>
        <v>0</v>
      </c>
    </row>
    <row r="771" spans="1:12" s="48" customFormat="1">
      <c r="A771" s="80" t="s">
        <v>758</v>
      </c>
      <c r="B771" s="85">
        <v>401734</v>
      </c>
      <c r="C771" s="48" t="s">
        <v>776</v>
      </c>
      <c r="D771" s="80" t="s">
        <v>1117</v>
      </c>
      <c r="E771" s="16">
        <v>0</v>
      </c>
      <c r="F771" s="69">
        <v>0</v>
      </c>
      <c r="G771" s="2">
        <f t="shared" ref="G771:G834" si="72">IFERROR(E771/F771,0)</f>
        <v>0</v>
      </c>
      <c r="H771" s="3">
        <f t="shared" ref="H771:H834" si="73">$D$1108</f>
        <v>2.0039042534592562</v>
      </c>
      <c r="I771" s="1">
        <f t="shared" ref="I771:I834" si="74">MIN(E771,F771*H771)</f>
        <v>0</v>
      </c>
      <c r="J771" s="1">
        <f t="shared" ref="J771:J834" si="75">E771-I771</f>
        <v>0</v>
      </c>
      <c r="K771" s="28">
        <f t="shared" ref="K771:K834" si="76">$J$1106</f>
        <v>0.87305432075358147</v>
      </c>
      <c r="L771" s="7">
        <f t="shared" ref="L771:L834" si="77">K771*J771</f>
        <v>0</v>
      </c>
    </row>
    <row r="772" spans="1:12" s="48" customFormat="1">
      <c r="A772" s="80" t="s">
        <v>758</v>
      </c>
      <c r="B772" s="80">
        <v>403031</v>
      </c>
      <c r="C772" s="48" t="s">
        <v>777</v>
      </c>
      <c r="D772" s="80" t="s">
        <v>1117</v>
      </c>
      <c r="E772" s="16">
        <v>0</v>
      </c>
      <c r="F772" s="69">
        <v>0</v>
      </c>
      <c r="G772" s="2">
        <f t="shared" si="72"/>
        <v>0</v>
      </c>
      <c r="H772" s="3">
        <f t="shared" si="73"/>
        <v>2.0039042534592562</v>
      </c>
      <c r="I772" s="1">
        <f t="shared" si="74"/>
        <v>0</v>
      </c>
      <c r="J772" s="1">
        <f t="shared" si="75"/>
        <v>0</v>
      </c>
      <c r="K772" s="28">
        <f t="shared" si="76"/>
        <v>0.87305432075358147</v>
      </c>
      <c r="L772" s="7">
        <f t="shared" si="77"/>
        <v>0</v>
      </c>
    </row>
    <row r="773" spans="1:12" s="48" customFormat="1">
      <c r="A773" s="80" t="s">
        <v>778</v>
      </c>
      <c r="B773" s="86">
        <v>411746</v>
      </c>
      <c r="C773" s="48" t="s">
        <v>779</v>
      </c>
      <c r="D773" s="80" t="s">
        <v>1117</v>
      </c>
      <c r="E773" s="16">
        <v>110916</v>
      </c>
      <c r="F773" s="69">
        <v>1131</v>
      </c>
      <c r="G773" s="2">
        <f t="shared" si="72"/>
        <v>98.068965517241381</v>
      </c>
      <c r="H773" s="3">
        <f t="shared" si="73"/>
        <v>2.0039042534592562</v>
      </c>
      <c r="I773" s="1">
        <f t="shared" si="74"/>
        <v>2266.4157106624189</v>
      </c>
      <c r="J773" s="1">
        <f t="shared" si="75"/>
        <v>108649.58428933758</v>
      </c>
      <c r="K773" s="28">
        <f t="shared" si="76"/>
        <v>0.87305432075358147</v>
      </c>
      <c r="L773" s="7">
        <f t="shared" si="77"/>
        <v>94856.989011886617</v>
      </c>
    </row>
    <row r="774" spans="1:12" s="48" customFormat="1">
      <c r="A774" s="80" t="s">
        <v>778</v>
      </c>
      <c r="B774" s="85">
        <v>411756</v>
      </c>
      <c r="C774" s="48" t="s">
        <v>780</v>
      </c>
      <c r="D774" s="80" t="s">
        <v>1117</v>
      </c>
      <c r="E774" s="16">
        <v>0</v>
      </c>
      <c r="F774" s="69">
        <v>0</v>
      </c>
      <c r="G774" s="2">
        <f t="shared" si="72"/>
        <v>0</v>
      </c>
      <c r="H774" s="3">
        <f t="shared" si="73"/>
        <v>2.0039042534592562</v>
      </c>
      <c r="I774" s="1">
        <f t="shared" si="74"/>
        <v>0</v>
      </c>
      <c r="J774" s="1">
        <f t="shared" si="75"/>
        <v>0</v>
      </c>
      <c r="K774" s="28">
        <f t="shared" si="76"/>
        <v>0.87305432075358147</v>
      </c>
      <c r="L774" s="7">
        <f t="shared" si="77"/>
        <v>0</v>
      </c>
    </row>
    <row r="775" spans="1:12" s="48" customFormat="1">
      <c r="A775" s="80" t="s">
        <v>778</v>
      </c>
      <c r="B775" s="85">
        <v>411758</v>
      </c>
      <c r="C775" s="48" t="s">
        <v>781</v>
      </c>
      <c r="D775" s="80" t="s">
        <v>1117</v>
      </c>
      <c r="E775" s="16">
        <v>0</v>
      </c>
      <c r="F775" s="69">
        <v>0</v>
      </c>
      <c r="G775" s="2">
        <f t="shared" si="72"/>
        <v>0</v>
      </c>
      <c r="H775" s="3">
        <f t="shared" si="73"/>
        <v>2.0039042534592562</v>
      </c>
      <c r="I775" s="1">
        <f t="shared" si="74"/>
        <v>0</v>
      </c>
      <c r="J775" s="1">
        <f t="shared" si="75"/>
        <v>0</v>
      </c>
      <c r="K775" s="28">
        <f t="shared" si="76"/>
        <v>0.87305432075358147</v>
      </c>
      <c r="L775" s="7">
        <f t="shared" si="77"/>
        <v>0</v>
      </c>
    </row>
    <row r="776" spans="1:12" s="48" customFormat="1">
      <c r="A776" s="80" t="s">
        <v>778</v>
      </c>
      <c r="B776" s="85">
        <v>411761</v>
      </c>
      <c r="C776" s="48" t="s">
        <v>782</v>
      </c>
      <c r="D776" s="80" t="s">
        <v>1117</v>
      </c>
      <c r="E776" s="16">
        <v>0</v>
      </c>
      <c r="F776" s="69">
        <v>0</v>
      </c>
      <c r="G776" s="2">
        <f t="shared" si="72"/>
        <v>0</v>
      </c>
      <c r="H776" s="3">
        <f t="shared" si="73"/>
        <v>2.0039042534592562</v>
      </c>
      <c r="I776" s="1">
        <f t="shared" si="74"/>
        <v>0</v>
      </c>
      <c r="J776" s="1">
        <f t="shared" si="75"/>
        <v>0</v>
      </c>
      <c r="K776" s="28">
        <f t="shared" si="76"/>
        <v>0.87305432075358147</v>
      </c>
      <c r="L776" s="7">
        <f t="shared" si="77"/>
        <v>0</v>
      </c>
    </row>
    <row r="777" spans="1:12" s="48" customFormat="1">
      <c r="A777" s="80" t="s">
        <v>778</v>
      </c>
      <c r="B777" s="85">
        <v>411764</v>
      </c>
      <c r="C777" s="48" t="s">
        <v>783</v>
      </c>
      <c r="D777" s="80" t="s">
        <v>1117</v>
      </c>
      <c r="E777" s="16">
        <v>0</v>
      </c>
      <c r="F777" s="69">
        <v>0</v>
      </c>
      <c r="G777" s="2">
        <f t="shared" si="72"/>
        <v>0</v>
      </c>
      <c r="H777" s="3">
        <f t="shared" si="73"/>
        <v>2.0039042534592562</v>
      </c>
      <c r="I777" s="1">
        <f t="shared" si="74"/>
        <v>0</v>
      </c>
      <c r="J777" s="1">
        <f t="shared" si="75"/>
        <v>0</v>
      </c>
      <c r="K777" s="28">
        <f t="shared" si="76"/>
        <v>0.87305432075358147</v>
      </c>
      <c r="L777" s="7">
        <f t="shared" si="77"/>
        <v>0</v>
      </c>
    </row>
    <row r="778" spans="1:12" s="48" customFormat="1">
      <c r="A778" s="80" t="s">
        <v>778</v>
      </c>
      <c r="B778" s="85">
        <v>411777</v>
      </c>
      <c r="C778" s="48" t="s">
        <v>784</v>
      </c>
      <c r="D778" s="80" t="s">
        <v>1117</v>
      </c>
      <c r="E778" s="16">
        <v>0</v>
      </c>
      <c r="F778" s="69">
        <v>0</v>
      </c>
      <c r="G778" s="2">
        <f t="shared" si="72"/>
        <v>0</v>
      </c>
      <c r="H778" s="3">
        <f t="shared" si="73"/>
        <v>2.0039042534592562</v>
      </c>
      <c r="I778" s="1">
        <f t="shared" si="74"/>
        <v>0</v>
      </c>
      <c r="J778" s="1">
        <f t="shared" si="75"/>
        <v>0</v>
      </c>
      <c r="K778" s="28">
        <f t="shared" si="76"/>
        <v>0.87305432075358147</v>
      </c>
      <c r="L778" s="7">
        <f t="shared" si="77"/>
        <v>0</v>
      </c>
    </row>
    <row r="779" spans="1:12" s="48" customFormat="1">
      <c r="A779" s="80" t="s">
        <v>778</v>
      </c>
      <c r="B779" s="86">
        <v>411778</v>
      </c>
      <c r="C779" s="48" t="s">
        <v>785</v>
      </c>
      <c r="D779" s="80" t="s">
        <v>1117</v>
      </c>
      <c r="E779" s="16">
        <v>0</v>
      </c>
      <c r="F779" s="69">
        <v>191</v>
      </c>
      <c r="G779" s="2">
        <f t="shared" si="72"/>
        <v>0</v>
      </c>
      <c r="H779" s="3">
        <f t="shared" si="73"/>
        <v>2.0039042534592562</v>
      </c>
      <c r="I779" s="1">
        <f t="shared" si="74"/>
        <v>0</v>
      </c>
      <c r="J779" s="1">
        <f t="shared" si="75"/>
        <v>0</v>
      </c>
      <c r="K779" s="28">
        <f t="shared" si="76"/>
        <v>0.87305432075358147</v>
      </c>
      <c r="L779" s="7">
        <f t="shared" si="77"/>
        <v>0</v>
      </c>
    </row>
    <row r="780" spans="1:12" s="48" customFormat="1">
      <c r="A780" s="80" t="s">
        <v>778</v>
      </c>
      <c r="B780" s="80">
        <v>411780</v>
      </c>
      <c r="C780" s="48" t="s">
        <v>786</v>
      </c>
      <c r="D780" s="80" t="s">
        <v>1117</v>
      </c>
      <c r="E780" s="16">
        <v>0</v>
      </c>
      <c r="F780" s="69">
        <v>0</v>
      </c>
      <c r="G780" s="2">
        <f t="shared" si="72"/>
        <v>0</v>
      </c>
      <c r="H780" s="3">
        <f t="shared" si="73"/>
        <v>2.0039042534592562</v>
      </c>
      <c r="I780" s="1">
        <f t="shared" si="74"/>
        <v>0</v>
      </c>
      <c r="J780" s="1">
        <f t="shared" si="75"/>
        <v>0</v>
      </c>
      <c r="K780" s="28">
        <f t="shared" si="76"/>
        <v>0.87305432075358147</v>
      </c>
      <c r="L780" s="7">
        <f t="shared" si="77"/>
        <v>0</v>
      </c>
    </row>
    <row r="781" spans="1:12" s="48" customFormat="1">
      <c r="A781" s="80" t="s">
        <v>778</v>
      </c>
      <c r="B781" s="85">
        <v>411781</v>
      </c>
      <c r="C781" s="48" t="s">
        <v>787</v>
      </c>
      <c r="D781" s="80" t="s">
        <v>1117</v>
      </c>
      <c r="E781" s="16">
        <v>0</v>
      </c>
      <c r="F781" s="69">
        <v>0</v>
      </c>
      <c r="G781" s="2">
        <f t="shared" si="72"/>
        <v>0</v>
      </c>
      <c r="H781" s="3">
        <f t="shared" si="73"/>
        <v>2.0039042534592562</v>
      </c>
      <c r="I781" s="1">
        <f t="shared" si="74"/>
        <v>0</v>
      </c>
      <c r="J781" s="1">
        <f t="shared" si="75"/>
        <v>0</v>
      </c>
      <c r="K781" s="28">
        <f t="shared" si="76"/>
        <v>0.87305432075358147</v>
      </c>
      <c r="L781" s="7">
        <f t="shared" si="77"/>
        <v>0</v>
      </c>
    </row>
    <row r="782" spans="1:12" s="48" customFormat="1">
      <c r="A782" s="80" t="s">
        <v>778</v>
      </c>
      <c r="B782" s="85">
        <v>411782</v>
      </c>
      <c r="C782" s="48" t="s">
        <v>170</v>
      </c>
      <c r="D782" s="80" t="s">
        <v>1117</v>
      </c>
      <c r="E782" s="16">
        <v>0</v>
      </c>
      <c r="F782" s="69">
        <v>0</v>
      </c>
      <c r="G782" s="2">
        <f t="shared" si="72"/>
        <v>0</v>
      </c>
      <c r="H782" s="3">
        <f t="shared" si="73"/>
        <v>2.0039042534592562</v>
      </c>
      <c r="I782" s="1">
        <f t="shared" si="74"/>
        <v>0</v>
      </c>
      <c r="J782" s="1">
        <f t="shared" si="75"/>
        <v>0</v>
      </c>
      <c r="K782" s="28">
        <f t="shared" si="76"/>
        <v>0.87305432075358147</v>
      </c>
      <c r="L782" s="7">
        <f t="shared" si="77"/>
        <v>0</v>
      </c>
    </row>
    <row r="783" spans="1:12" s="48" customFormat="1">
      <c r="A783" s="80" t="s">
        <v>778</v>
      </c>
      <c r="B783" s="80">
        <v>411785</v>
      </c>
      <c r="C783" s="48" t="s">
        <v>788</v>
      </c>
      <c r="D783" s="80" t="s">
        <v>1117</v>
      </c>
      <c r="E783" s="16">
        <v>0</v>
      </c>
      <c r="F783" s="69">
        <v>0</v>
      </c>
      <c r="G783" s="2">
        <f t="shared" si="72"/>
        <v>0</v>
      </c>
      <c r="H783" s="3">
        <f t="shared" si="73"/>
        <v>2.0039042534592562</v>
      </c>
      <c r="I783" s="1">
        <f t="shared" si="74"/>
        <v>0</v>
      </c>
      <c r="J783" s="1">
        <f t="shared" si="75"/>
        <v>0</v>
      </c>
      <c r="K783" s="28">
        <f t="shared" si="76"/>
        <v>0.87305432075358147</v>
      </c>
      <c r="L783" s="7">
        <f t="shared" si="77"/>
        <v>0</v>
      </c>
    </row>
    <row r="784" spans="1:12" s="48" customFormat="1">
      <c r="A784" s="80" t="s">
        <v>778</v>
      </c>
      <c r="B784" s="85">
        <v>411788</v>
      </c>
      <c r="C784" s="48" t="s">
        <v>789</v>
      </c>
      <c r="D784" s="80" t="s">
        <v>1117</v>
      </c>
      <c r="E784" s="16">
        <v>0</v>
      </c>
      <c r="F784" s="69">
        <v>0</v>
      </c>
      <c r="G784" s="2">
        <f t="shared" si="72"/>
        <v>0</v>
      </c>
      <c r="H784" s="3">
        <f t="shared" si="73"/>
        <v>2.0039042534592562</v>
      </c>
      <c r="I784" s="1">
        <f t="shared" si="74"/>
        <v>0</v>
      </c>
      <c r="J784" s="1">
        <f t="shared" si="75"/>
        <v>0</v>
      </c>
      <c r="K784" s="28">
        <f t="shared" si="76"/>
        <v>0.87305432075358147</v>
      </c>
      <c r="L784" s="7">
        <f t="shared" si="77"/>
        <v>0</v>
      </c>
    </row>
    <row r="785" spans="1:12" s="48" customFormat="1">
      <c r="A785" s="80" t="s">
        <v>778</v>
      </c>
      <c r="B785" s="85">
        <v>411791</v>
      </c>
      <c r="C785" s="48" t="s">
        <v>790</v>
      </c>
      <c r="D785" s="80" t="s">
        <v>1117</v>
      </c>
      <c r="E785" s="16">
        <v>0</v>
      </c>
      <c r="F785" s="69">
        <v>0</v>
      </c>
      <c r="G785" s="2">
        <f t="shared" si="72"/>
        <v>0</v>
      </c>
      <c r="H785" s="3">
        <f t="shared" si="73"/>
        <v>2.0039042534592562</v>
      </c>
      <c r="I785" s="1">
        <f t="shared" si="74"/>
        <v>0</v>
      </c>
      <c r="J785" s="1">
        <f t="shared" si="75"/>
        <v>0</v>
      </c>
      <c r="K785" s="28">
        <f t="shared" si="76"/>
        <v>0.87305432075358147</v>
      </c>
      <c r="L785" s="7">
        <f t="shared" si="77"/>
        <v>0</v>
      </c>
    </row>
    <row r="786" spans="1:12" s="48" customFormat="1">
      <c r="A786" s="80" t="s">
        <v>778</v>
      </c>
      <c r="B786" s="85">
        <v>411801</v>
      </c>
      <c r="C786" s="48" t="s">
        <v>791</v>
      </c>
      <c r="D786" s="80" t="s">
        <v>1117</v>
      </c>
      <c r="E786" s="16">
        <v>0</v>
      </c>
      <c r="F786" s="69">
        <v>0</v>
      </c>
      <c r="G786" s="2">
        <f t="shared" si="72"/>
        <v>0</v>
      </c>
      <c r="H786" s="3">
        <f t="shared" si="73"/>
        <v>2.0039042534592562</v>
      </c>
      <c r="I786" s="1">
        <f t="shared" si="74"/>
        <v>0</v>
      </c>
      <c r="J786" s="1">
        <f t="shared" si="75"/>
        <v>0</v>
      </c>
      <c r="K786" s="28">
        <f t="shared" si="76"/>
        <v>0.87305432075358147</v>
      </c>
      <c r="L786" s="7">
        <f t="shared" si="77"/>
        <v>0</v>
      </c>
    </row>
    <row r="787" spans="1:12" s="48" customFormat="1">
      <c r="A787" s="80" t="s">
        <v>778</v>
      </c>
      <c r="B787" s="85">
        <v>411807</v>
      </c>
      <c r="C787" s="48" t="s">
        <v>792</v>
      </c>
      <c r="D787" s="80" t="s">
        <v>1117</v>
      </c>
      <c r="E787" s="16">
        <v>0</v>
      </c>
      <c r="F787" s="69">
        <v>0</v>
      </c>
      <c r="G787" s="2">
        <f t="shared" si="72"/>
        <v>0</v>
      </c>
      <c r="H787" s="3">
        <f t="shared" si="73"/>
        <v>2.0039042534592562</v>
      </c>
      <c r="I787" s="1">
        <f t="shared" si="74"/>
        <v>0</v>
      </c>
      <c r="J787" s="1">
        <f t="shared" si="75"/>
        <v>0</v>
      </c>
      <c r="K787" s="28">
        <f t="shared" si="76"/>
        <v>0.87305432075358147</v>
      </c>
      <c r="L787" s="7">
        <f t="shared" si="77"/>
        <v>0</v>
      </c>
    </row>
    <row r="788" spans="1:12" s="48" customFormat="1">
      <c r="A788" s="80" t="s">
        <v>778</v>
      </c>
      <c r="B788" s="80">
        <v>411808</v>
      </c>
      <c r="C788" s="48" t="s">
        <v>793</v>
      </c>
      <c r="D788" s="80" t="s">
        <v>1117</v>
      </c>
      <c r="E788" s="16">
        <v>0</v>
      </c>
      <c r="F788" s="69">
        <v>0</v>
      </c>
      <c r="G788" s="2">
        <f t="shared" si="72"/>
        <v>0</v>
      </c>
      <c r="H788" s="3">
        <f t="shared" si="73"/>
        <v>2.0039042534592562</v>
      </c>
      <c r="I788" s="1">
        <f t="shared" si="74"/>
        <v>0</v>
      </c>
      <c r="J788" s="1">
        <f t="shared" si="75"/>
        <v>0</v>
      </c>
      <c r="K788" s="28">
        <f t="shared" si="76"/>
        <v>0.87305432075358147</v>
      </c>
      <c r="L788" s="7">
        <f t="shared" si="77"/>
        <v>0</v>
      </c>
    </row>
    <row r="789" spans="1:12" s="48" customFormat="1">
      <c r="A789" s="80" t="s">
        <v>778</v>
      </c>
      <c r="B789" s="85">
        <v>411809</v>
      </c>
      <c r="C789" s="48" t="s">
        <v>535</v>
      </c>
      <c r="D789" s="80" t="s">
        <v>1117</v>
      </c>
      <c r="E789" s="16">
        <v>0</v>
      </c>
      <c r="F789" s="69">
        <v>0</v>
      </c>
      <c r="G789" s="2">
        <f t="shared" si="72"/>
        <v>0</v>
      </c>
      <c r="H789" s="3">
        <f t="shared" si="73"/>
        <v>2.0039042534592562</v>
      </c>
      <c r="I789" s="1">
        <f t="shared" si="74"/>
        <v>0</v>
      </c>
      <c r="J789" s="1">
        <f t="shared" si="75"/>
        <v>0</v>
      </c>
      <c r="K789" s="28">
        <f t="shared" si="76"/>
        <v>0.87305432075358147</v>
      </c>
      <c r="L789" s="7">
        <f t="shared" si="77"/>
        <v>0</v>
      </c>
    </row>
    <row r="790" spans="1:12" s="48" customFormat="1">
      <c r="A790" s="80" t="s">
        <v>778</v>
      </c>
      <c r="B790" s="85">
        <v>411814</v>
      </c>
      <c r="C790" s="48" t="s">
        <v>794</v>
      </c>
      <c r="D790" s="80" t="s">
        <v>1117</v>
      </c>
      <c r="E790" s="16">
        <v>0</v>
      </c>
      <c r="F790" s="69">
        <v>0</v>
      </c>
      <c r="G790" s="2">
        <f t="shared" si="72"/>
        <v>0</v>
      </c>
      <c r="H790" s="3">
        <f t="shared" si="73"/>
        <v>2.0039042534592562</v>
      </c>
      <c r="I790" s="1">
        <f t="shared" si="74"/>
        <v>0</v>
      </c>
      <c r="J790" s="1">
        <f t="shared" si="75"/>
        <v>0</v>
      </c>
      <c r="K790" s="28">
        <f t="shared" si="76"/>
        <v>0.87305432075358147</v>
      </c>
      <c r="L790" s="7">
        <f t="shared" si="77"/>
        <v>0</v>
      </c>
    </row>
    <row r="791" spans="1:12" s="48" customFormat="1">
      <c r="A791" s="80" t="s">
        <v>778</v>
      </c>
      <c r="B791" s="85">
        <v>411817</v>
      </c>
      <c r="C791" s="48" t="s">
        <v>795</v>
      </c>
      <c r="D791" s="80" t="s">
        <v>1117</v>
      </c>
      <c r="E791" s="16">
        <v>0</v>
      </c>
      <c r="F791" s="69">
        <v>0</v>
      </c>
      <c r="G791" s="2">
        <f t="shared" si="72"/>
        <v>0</v>
      </c>
      <c r="H791" s="3">
        <f t="shared" si="73"/>
        <v>2.0039042534592562</v>
      </c>
      <c r="I791" s="1">
        <f t="shared" si="74"/>
        <v>0</v>
      </c>
      <c r="J791" s="1">
        <f t="shared" si="75"/>
        <v>0</v>
      </c>
      <c r="K791" s="28">
        <f t="shared" si="76"/>
        <v>0.87305432075358147</v>
      </c>
      <c r="L791" s="7">
        <f t="shared" si="77"/>
        <v>0</v>
      </c>
    </row>
    <row r="792" spans="1:12" s="48" customFormat="1">
      <c r="A792" s="80" t="s">
        <v>778</v>
      </c>
      <c r="B792" s="85">
        <v>411818</v>
      </c>
      <c r="C792" s="48" t="s">
        <v>796</v>
      </c>
      <c r="D792" s="80" t="s">
        <v>1117</v>
      </c>
      <c r="E792" s="16">
        <v>0</v>
      </c>
      <c r="F792" s="69">
        <v>0</v>
      </c>
      <c r="G792" s="2">
        <f t="shared" si="72"/>
        <v>0</v>
      </c>
      <c r="H792" s="3">
        <f t="shared" si="73"/>
        <v>2.0039042534592562</v>
      </c>
      <c r="I792" s="1">
        <f t="shared" si="74"/>
        <v>0</v>
      </c>
      <c r="J792" s="1">
        <f t="shared" si="75"/>
        <v>0</v>
      </c>
      <c r="K792" s="28">
        <f t="shared" si="76"/>
        <v>0.87305432075358147</v>
      </c>
      <c r="L792" s="7">
        <f t="shared" si="77"/>
        <v>0</v>
      </c>
    </row>
    <row r="793" spans="1:12" s="48" customFormat="1">
      <c r="A793" s="80" t="s">
        <v>778</v>
      </c>
      <c r="B793" s="85">
        <v>411820</v>
      </c>
      <c r="C793" s="48" t="s">
        <v>797</v>
      </c>
      <c r="D793" s="80" t="s">
        <v>1117</v>
      </c>
      <c r="E793" s="16">
        <v>0</v>
      </c>
      <c r="F793" s="69">
        <v>0</v>
      </c>
      <c r="G793" s="2">
        <f t="shared" si="72"/>
        <v>0</v>
      </c>
      <c r="H793" s="3">
        <f t="shared" si="73"/>
        <v>2.0039042534592562</v>
      </c>
      <c r="I793" s="1">
        <f t="shared" si="74"/>
        <v>0</v>
      </c>
      <c r="J793" s="1">
        <f t="shared" si="75"/>
        <v>0</v>
      </c>
      <c r="K793" s="28">
        <f t="shared" si="76"/>
        <v>0.87305432075358147</v>
      </c>
      <c r="L793" s="7">
        <f t="shared" si="77"/>
        <v>0</v>
      </c>
    </row>
    <row r="794" spans="1:12" s="48" customFormat="1">
      <c r="A794" s="80" t="s">
        <v>778</v>
      </c>
      <c r="B794" s="86">
        <v>411826</v>
      </c>
      <c r="C794" s="48" t="s">
        <v>798</v>
      </c>
      <c r="D794" s="80" t="s">
        <v>1117</v>
      </c>
      <c r="E794" s="16">
        <v>0</v>
      </c>
      <c r="F794" s="69">
        <v>3057</v>
      </c>
      <c r="G794" s="2">
        <f t="shared" si="72"/>
        <v>0</v>
      </c>
      <c r="H794" s="3">
        <f t="shared" si="73"/>
        <v>2.0039042534592562</v>
      </c>
      <c r="I794" s="1">
        <f t="shared" si="74"/>
        <v>0</v>
      </c>
      <c r="J794" s="1">
        <f t="shared" si="75"/>
        <v>0</v>
      </c>
      <c r="K794" s="28">
        <f t="shared" si="76"/>
        <v>0.87305432075358147</v>
      </c>
      <c r="L794" s="7">
        <f t="shared" si="77"/>
        <v>0</v>
      </c>
    </row>
    <row r="795" spans="1:12" s="48" customFormat="1">
      <c r="A795" s="80" t="s">
        <v>778</v>
      </c>
      <c r="B795" s="85">
        <v>411827</v>
      </c>
      <c r="C795" s="48" t="s">
        <v>799</v>
      </c>
      <c r="D795" s="80" t="s">
        <v>1117</v>
      </c>
      <c r="E795" s="16">
        <v>0</v>
      </c>
      <c r="F795" s="69">
        <v>0</v>
      </c>
      <c r="G795" s="2">
        <f t="shared" si="72"/>
        <v>0</v>
      </c>
      <c r="H795" s="3">
        <f t="shared" si="73"/>
        <v>2.0039042534592562</v>
      </c>
      <c r="I795" s="1">
        <f t="shared" si="74"/>
        <v>0</v>
      </c>
      <c r="J795" s="1">
        <f t="shared" si="75"/>
        <v>0</v>
      </c>
      <c r="K795" s="28">
        <f t="shared" si="76"/>
        <v>0.87305432075358147</v>
      </c>
      <c r="L795" s="7">
        <f t="shared" si="77"/>
        <v>0</v>
      </c>
    </row>
    <row r="796" spans="1:12" s="48" customFormat="1">
      <c r="A796" s="80" t="s">
        <v>778</v>
      </c>
      <c r="B796" s="80">
        <v>411829</v>
      </c>
      <c r="C796" s="48" t="s">
        <v>800</v>
      </c>
      <c r="D796" s="80" t="s">
        <v>1117</v>
      </c>
      <c r="E796" s="16">
        <v>0</v>
      </c>
      <c r="F796" s="69">
        <v>0</v>
      </c>
      <c r="G796" s="2">
        <f t="shared" si="72"/>
        <v>0</v>
      </c>
      <c r="H796" s="3">
        <f t="shared" si="73"/>
        <v>2.0039042534592562</v>
      </c>
      <c r="I796" s="1">
        <f t="shared" si="74"/>
        <v>0</v>
      </c>
      <c r="J796" s="1">
        <f t="shared" si="75"/>
        <v>0</v>
      </c>
      <c r="K796" s="28">
        <f t="shared" si="76"/>
        <v>0.87305432075358147</v>
      </c>
      <c r="L796" s="7">
        <f t="shared" si="77"/>
        <v>0</v>
      </c>
    </row>
    <row r="797" spans="1:12" s="48" customFormat="1">
      <c r="A797" s="80" t="s">
        <v>778</v>
      </c>
      <c r="B797" s="85">
        <v>411831</v>
      </c>
      <c r="C797" s="48" t="s">
        <v>801</v>
      </c>
      <c r="D797" s="80" t="s">
        <v>1117</v>
      </c>
      <c r="E797" s="16">
        <v>0</v>
      </c>
      <c r="F797" s="69">
        <v>0</v>
      </c>
      <c r="G797" s="2">
        <f t="shared" si="72"/>
        <v>0</v>
      </c>
      <c r="H797" s="3">
        <f t="shared" si="73"/>
        <v>2.0039042534592562</v>
      </c>
      <c r="I797" s="1">
        <f t="shared" si="74"/>
        <v>0</v>
      </c>
      <c r="J797" s="1">
        <f t="shared" si="75"/>
        <v>0</v>
      </c>
      <c r="K797" s="28">
        <f t="shared" si="76"/>
        <v>0.87305432075358147</v>
      </c>
      <c r="L797" s="7">
        <f t="shared" si="77"/>
        <v>0</v>
      </c>
    </row>
    <row r="798" spans="1:12" s="48" customFormat="1">
      <c r="A798" s="80" t="s">
        <v>778</v>
      </c>
      <c r="B798" s="85">
        <v>411833</v>
      </c>
      <c r="C798" s="48" t="s">
        <v>802</v>
      </c>
      <c r="D798" s="80" t="s">
        <v>1117</v>
      </c>
      <c r="E798" s="16">
        <v>0</v>
      </c>
      <c r="F798" s="69">
        <v>0</v>
      </c>
      <c r="G798" s="2">
        <f t="shared" si="72"/>
        <v>0</v>
      </c>
      <c r="H798" s="3">
        <f t="shared" si="73"/>
        <v>2.0039042534592562</v>
      </c>
      <c r="I798" s="1">
        <f t="shared" si="74"/>
        <v>0</v>
      </c>
      <c r="J798" s="1">
        <f t="shared" si="75"/>
        <v>0</v>
      </c>
      <c r="K798" s="28">
        <f t="shared" si="76"/>
        <v>0.87305432075358147</v>
      </c>
      <c r="L798" s="7">
        <f t="shared" si="77"/>
        <v>0</v>
      </c>
    </row>
    <row r="799" spans="1:12" s="48" customFormat="1">
      <c r="A799" s="80" t="s">
        <v>778</v>
      </c>
      <c r="B799" s="85">
        <v>411839</v>
      </c>
      <c r="C799" s="48" t="s">
        <v>803</v>
      </c>
      <c r="D799" s="80" t="s">
        <v>1117</v>
      </c>
      <c r="E799" s="16">
        <v>0</v>
      </c>
      <c r="F799" s="69">
        <v>0</v>
      </c>
      <c r="G799" s="2">
        <f t="shared" si="72"/>
        <v>0</v>
      </c>
      <c r="H799" s="3">
        <f t="shared" si="73"/>
        <v>2.0039042534592562</v>
      </c>
      <c r="I799" s="1">
        <f t="shared" si="74"/>
        <v>0</v>
      </c>
      <c r="J799" s="1">
        <f t="shared" si="75"/>
        <v>0</v>
      </c>
      <c r="K799" s="28">
        <f t="shared" si="76"/>
        <v>0.87305432075358147</v>
      </c>
      <c r="L799" s="7">
        <f t="shared" si="77"/>
        <v>0</v>
      </c>
    </row>
    <row r="800" spans="1:12" s="48" customFormat="1">
      <c r="A800" s="80" t="s">
        <v>778</v>
      </c>
      <c r="B800" s="86">
        <v>411840</v>
      </c>
      <c r="C800" s="48" t="s">
        <v>804</v>
      </c>
      <c r="D800" s="80" t="s">
        <v>1117</v>
      </c>
      <c r="E800" s="16">
        <v>375816</v>
      </c>
      <c r="F800" s="69">
        <v>3328</v>
      </c>
      <c r="G800" s="2">
        <f t="shared" si="72"/>
        <v>112.92548076923077</v>
      </c>
      <c r="H800" s="3">
        <f t="shared" si="73"/>
        <v>2.0039042534592562</v>
      </c>
      <c r="I800" s="1">
        <f t="shared" si="74"/>
        <v>6668.9933555124044</v>
      </c>
      <c r="J800" s="1">
        <f t="shared" si="75"/>
        <v>369147.00664448761</v>
      </c>
      <c r="K800" s="28">
        <f t="shared" si="76"/>
        <v>0.87305432075358147</v>
      </c>
      <c r="L800" s="7">
        <f t="shared" si="77"/>
        <v>322285.38914422097</v>
      </c>
    </row>
    <row r="801" spans="1:12" s="48" customFormat="1">
      <c r="A801" s="80" t="s">
        <v>778</v>
      </c>
      <c r="B801" s="85">
        <v>411841</v>
      </c>
      <c r="C801" s="48" t="s">
        <v>805</v>
      </c>
      <c r="D801" s="80" t="s">
        <v>1117</v>
      </c>
      <c r="E801" s="16">
        <v>0</v>
      </c>
      <c r="F801" s="69">
        <v>0</v>
      </c>
      <c r="G801" s="2">
        <f t="shared" si="72"/>
        <v>0</v>
      </c>
      <c r="H801" s="3">
        <f t="shared" si="73"/>
        <v>2.0039042534592562</v>
      </c>
      <c r="I801" s="1">
        <f t="shared" si="74"/>
        <v>0</v>
      </c>
      <c r="J801" s="1">
        <f t="shared" si="75"/>
        <v>0</v>
      </c>
      <c r="K801" s="28">
        <f t="shared" si="76"/>
        <v>0.87305432075358147</v>
      </c>
      <c r="L801" s="7">
        <f t="shared" si="77"/>
        <v>0</v>
      </c>
    </row>
    <row r="802" spans="1:12" s="48" customFormat="1">
      <c r="A802" s="80" t="s">
        <v>778</v>
      </c>
      <c r="B802" s="85">
        <v>411845</v>
      </c>
      <c r="C802" s="48" t="s">
        <v>806</v>
      </c>
      <c r="D802" s="80" t="s">
        <v>1117</v>
      </c>
      <c r="E802" s="16">
        <v>0</v>
      </c>
      <c r="F802" s="69">
        <v>0</v>
      </c>
      <c r="G802" s="2">
        <f t="shared" si="72"/>
        <v>0</v>
      </c>
      <c r="H802" s="3">
        <f t="shared" si="73"/>
        <v>2.0039042534592562</v>
      </c>
      <c r="I802" s="1">
        <f t="shared" si="74"/>
        <v>0</v>
      </c>
      <c r="J802" s="1">
        <f t="shared" si="75"/>
        <v>0</v>
      </c>
      <c r="K802" s="28">
        <f t="shared" si="76"/>
        <v>0.87305432075358147</v>
      </c>
      <c r="L802" s="7">
        <f t="shared" si="77"/>
        <v>0</v>
      </c>
    </row>
    <row r="803" spans="1:12" s="48" customFormat="1">
      <c r="A803" s="80" t="s">
        <v>778</v>
      </c>
      <c r="B803" s="85">
        <v>411847</v>
      </c>
      <c r="C803" s="48" t="s">
        <v>807</v>
      </c>
      <c r="D803" s="80" t="s">
        <v>1117</v>
      </c>
      <c r="E803" s="16">
        <v>0</v>
      </c>
      <c r="F803" s="69">
        <v>0</v>
      </c>
      <c r="G803" s="2">
        <f t="shared" si="72"/>
        <v>0</v>
      </c>
      <c r="H803" s="3">
        <f t="shared" si="73"/>
        <v>2.0039042534592562</v>
      </c>
      <c r="I803" s="1">
        <f t="shared" si="74"/>
        <v>0</v>
      </c>
      <c r="J803" s="1">
        <f t="shared" si="75"/>
        <v>0</v>
      </c>
      <c r="K803" s="28">
        <f t="shared" si="76"/>
        <v>0.87305432075358147</v>
      </c>
      <c r="L803" s="7">
        <f t="shared" si="77"/>
        <v>0</v>
      </c>
    </row>
    <row r="804" spans="1:12" s="48" customFormat="1">
      <c r="A804" s="80" t="s">
        <v>778</v>
      </c>
      <c r="B804" s="85">
        <v>411849</v>
      </c>
      <c r="C804" s="48" t="s">
        <v>808</v>
      </c>
      <c r="D804" s="80" t="s">
        <v>1117</v>
      </c>
      <c r="E804" s="16">
        <v>0</v>
      </c>
      <c r="F804" s="69">
        <v>0</v>
      </c>
      <c r="G804" s="2">
        <f t="shared" si="72"/>
        <v>0</v>
      </c>
      <c r="H804" s="3">
        <f t="shared" si="73"/>
        <v>2.0039042534592562</v>
      </c>
      <c r="I804" s="1">
        <f t="shared" si="74"/>
        <v>0</v>
      </c>
      <c r="J804" s="1">
        <f t="shared" si="75"/>
        <v>0</v>
      </c>
      <c r="K804" s="28">
        <f t="shared" si="76"/>
        <v>0.87305432075358147</v>
      </c>
      <c r="L804" s="7">
        <f t="shared" si="77"/>
        <v>0</v>
      </c>
    </row>
    <row r="805" spans="1:12" s="48" customFormat="1">
      <c r="A805" s="80" t="s">
        <v>778</v>
      </c>
      <c r="B805" s="80">
        <v>411852</v>
      </c>
      <c r="C805" s="48" t="s">
        <v>809</v>
      </c>
      <c r="D805" s="80" t="s">
        <v>1117</v>
      </c>
      <c r="E805" s="16">
        <v>0</v>
      </c>
      <c r="F805" s="69">
        <v>0</v>
      </c>
      <c r="G805" s="2">
        <f t="shared" si="72"/>
        <v>0</v>
      </c>
      <c r="H805" s="3">
        <f t="shared" si="73"/>
        <v>2.0039042534592562</v>
      </c>
      <c r="I805" s="1">
        <f t="shared" si="74"/>
        <v>0</v>
      </c>
      <c r="J805" s="1">
        <f t="shared" si="75"/>
        <v>0</v>
      </c>
      <c r="K805" s="28">
        <f t="shared" si="76"/>
        <v>0.87305432075358147</v>
      </c>
      <c r="L805" s="7">
        <f t="shared" si="77"/>
        <v>0</v>
      </c>
    </row>
    <row r="806" spans="1:12" s="48" customFormat="1">
      <c r="A806" s="80" t="s">
        <v>778</v>
      </c>
      <c r="B806" s="80">
        <v>412030</v>
      </c>
      <c r="C806" s="48" t="s">
        <v>810</v>
      </c>
      <c r="D806" s="80" t="s">
        <v>1117</v>
      </c>
      <c r="E806" s="16">
        <v>0</v>
      </c>
      <c r="F806" s="69">
        <v>0</v>
      </c>
      <c r="G806" s="2">
        <f t="shared" si="72"/>
        <v>0</v>
      </c>
      <c r="H806" s="3">
        <f t="shared" si="73"/>
        <v>2.0039042534592562</v>
      </c>
      <c r="I806" s="1">
        <f t="shared" si="74"/>
        <v>0</v>
      </c>
      <c r="J806" s="1">
        <f t="shared" si="75"/>
        <v>0</v>
      </c>
      <c r="K806" s="28">
        <f t="shared" si="76"/>
        <v>0.87305432075358147</v>
      </c>
      <c r="L806" s="7">
        <f t="shared" si="77"/>
        <v>0</v>
      </c>
    </row>
    <row r="807" spans="1:12" s="48" customFormat="1">
      <c r="A807" s="80" t="s">
        <v>811</v>
      </c>
      <c r="B807" s="85">
        <v>420463</v>
      </c>
      <c r="C807" s="48" t="s">
        <v>812</v>
      </c>
      <c r="D807" s="80" t="s">
        <v>1117</v>
      </c>
      <c r="E807" s="16">
        <v>0</v>
      </c>
      <c r="F807" s="69">
        <v>0</v>
      </c>
      <c r="G807" s="2">
        <f t="shared" si="72"/>
        <v>0</v>
      </c>
      <c r="H807" s="3">
        <f t="shared" si="73"/>
        <v>2.0039042534592562</v>
      </c>
      <c r="I807" s="1">
        <f t="shared" si="74"/>
        <v>0</v>
      </c>
      <c r="J807" s="1">
        <f t="shared" si="75"/>
        <v>0</v>
      </c>
      <c r="K807" s="28">
        <f t="shared" si="76"/>
        <v>0.87305432075358147</v>
      </c>
      <c r="L807" s="7">
        <f t="shared" si="77"/>
        <v>0</v>
      </c>
    </row>
    <row r="808" spans="1:12" s="48" customFormat="1">
      <c r="A808" s="80" t="s">
        <v>811</v>
      </c>
      <c r="B808" s="85">
        <v>421206</v>
      </c>
      <c r="C808" s="48" t="s">
        <v>813</v>
      </c>
      <c r="D808" s="80" t="s">
        <v>1117</v>
      </c>
      <c r="E808" s="16">
        <v>0</v>
      </c>
      <c r="F808" s="69">
        <v>0</v>
      </c>
      <c r="G808" s="2">
        <f t="shared" si="72"/>
        <v>0</v>
      </c>
      <c r="H808" s="3">
        <f t="shared" si="73"/>
        <v>2.0039042534592562</v>
      </c>
      <c r="I808" s="1">
        <f t="shared" si="74"/>
        <v>0</v>
      </c>
      <c r="J808" s="1">
        <f t="shared" si="75"/>
        <v>0</v>
      </c>
      <c r="K808" s="28">
        <f t="shared" si="76"/>
        <v>0.87305432075358147</v>
      </c>
      <c r="L808" s="7">
        <f t="shared" si="77"/>
        <v>0</v>
      </c>
    </row>
    <row r="809" spans="1:12" s="48" customFormat="1">
      <c r="A809" s="80" t="s">
        <v>811</v>
      </c>
      <c r="B809" s="85">
        <v>421759</v>
      </c>
      <c r="C809" s="48" t="s">
        <v>814</v>
      </c>
      <c r="D809" s="80" t="s">
        <v>1117</v>
      </c>
      <c r="E809" s="16">
        <v>0</v>
      </c>
      <c r="F809" s="69">
        <v>0</v>
      </c>
      <c r="G809" s="2">
        <f t="shared" si="72"/>
        <v>0</v>
      </c>
      <c r="H809" s="3">
        <f t="shared" si="73"/>
        <v>2.0039042534592562</v>
      </c>
      <c r="I809" s="1">
        <f t="shared" si="74"/>
        <v>0</v>
      </c>
      <c r="J809" s="1">
        <f t="shared" si="75"/>
        <v>0</v>
      </c>
      <c r="K809" s="28">
        <f t="shared" si="76"/>
        <v>0.87305432075358147</v>
      </c>
      <c r="L809" s="7">
        <f t="shared" si="77"/>
        <v>0</v>
      </c>
    </row>
    <row r="810" spans="1:12" s="48" customFormat="1">
      <c r="A810" s="80" t="s">
        <v>811</v>
      </c>
      <c r="B810" s="85">
        <v>421807</v>
      </c>
      <c r="C810" s="48" t="s">
        <v>815</v>
      </c>
      <c r="D810" s="80" t="s">
        <v>1117</v>
      </c>
      <c r="E810" s="16">
        <v>0</v>
      </c>
      <c r="F810" s="69">
        <v>0</v>
      </c>
      <c r="G810" s="2">
        <f t="shared" si="72"/>
        <v>0</v>
      </c>
      <c r="H810" s="3">
        <f t="shared" si="73"/>
        <v>2.0039042534592562</v>
      </c>
      <c r="I810" s="1">
        <f t="shared" si="74"/>
        <v>0</v>
      </c>
      <c r="J810" s="1">
        <f t="shared" si="75"/>
        <v>0</v>
      </c>
      <c r="K810" s="28">
        <f t="shared" si="76"/>
        <v>0.87305432075358147</v>
      </c>
      <c r="L810" s="7">
        <f t="shared" si="77"/>
        <v>0</v>
      </c>
    </row>
    <row r="811" spans="1:12" s="48" customFormat="1">
      <c r="A811" s="80" t="s">
        <v>811</v>
      </c>
      <c r="B811" s="85">
        <v>421860</v>
      </c>
      <c r="C811" s="48" t="s">
        <v>816</v>
      </c>
      <c r="D811" s="80" t="s">
        <v>1117</v>
      </c>
      <c r="E811" s="16">
        <v>0</v>
      </c>
      <c r="F811" s="69">
        <v>0</v>
      </c>
      <c r="G811" s="2">
        <f t="shared" si="72"/>
        <v>0</v>
      </c>
      <c r="H811" s="3">
        <f t="shared" si="73"/>
        <v>2.0039042534592562</v>
      </c>
      <c r="I811" s="1">
        <f t="shared" si="74"/>
        <v>0</v>
      </c>
      <c r="J811" s="1">
        <f t="shared" si="75"/>
        <v>0</v>
      </c>
      <c r="K811" s="28">
        <f t="shared" si="76"/>
        <v>0.87305432075358147</v>
      </c>
      <c r="L811" s="7">
        <f t="shared" si="77"/>
        <v>0</v>
      </c>
    </row>
    <row r="812" spans="1:12" s="48" customFormat="1">
      <c r="A812" s="80" t="s">
        <v>811</v>
      </c>
      <c r="B812" s="85">
        <v>421864</v>
      </c>
      <c r="C812" s="48" t="s">
        <v>817</v>
      </c>
      <c r="D812" s="80" t="s">
        <v>1117</v>
      </c>
      <c r="E812" s="16">
        <v>0</v>
      </c>
      <c r="F812" s="69">
        <v>0</v>
      </c>
      <c r="G812" s="2">
        <f t="shared" si="72"/>
        <v>0</v>
      </c>
      <c r="H812" s="3">
        <f t="shared" si="73"/>
        <v>2.0039042534592562</v>
      </c>
      <c r="I812" s="1">
        <f t="shared" si="74"/>
        <v>0</v>
      </c>
      <c r="J812" s="1">
        <f t="shared" si="75"/>
        <v>0</v>
      </c>
      <c r="K812" s="28">
        <f t="shared" si="76"/>
        <v>0.87305432075358147</v>
      </c>
      <c r="L812" s="7">
        <f t="shared" si="77"/>
        <v>0</v>
      </c>
    </row>
    <row r="813" spans="1:12" s="48" customFormat="1">
      <c r="A813" s="80" t="s">
        <v>811</v>
      </c>
      <c r="B813" s="85">
        <v>421865</v>
      </c>
      <c r="C813" s="48" t="s">
        <v>818</v>
      </c>
      <c r="D813" s="80" t="s">
        <v>1117</v>
      </c>
      <c r="E813" s="16">
        <v>0</v>
      </c>
      <c r="F813" s="69">
        <v>0</v>
      </c>
      <c r="G813" s="2">
        <f t="shared" si="72"/>
        <v>0</v>
      </c>
      <c r="H813" s="3">
        <f t="shared" si="73"/>
        <v>2.0039042534592562</v>
      </c>
      <c r="I813" s="1">
        <f t="shared" si="74"/>
        <v>0</v>
      </c>
      <c r="J813" s="1">
        <f t="shared" si="75"/>
        <v>0</v>
      </c>
      <c r="K813" s="28">
        <f t="shared" si="76"/>
        <v>0.87305432075358147</v>
      </c>
      <c r="L813" s="7">
        <f t="shared" si="77"/>
        <v>0</v>
      </c>
    </row>
    <row r="814" spans="1:12" s="48" customFormat="1">
      <c r="A814" s="80" t="s">
        <v>811</v>
      </c>
      <c r="B814" s="85">
        <v>421866</v>
      </c>
      <c r="C814" s="48" t="s">
        <v>819</v>
      </c>
      <c r="D814" s="80" t="s">
        <v>1117</v>
      </c>
      <c r="E814" s="16">
        <v>0</v>
      </c>
      <c r="F814" s="69">
        <v>0</v>
      </c>
      <c r="G814" s="2">
        <f t="shared" si="72"/>
        <v>0</v>
      </c>
      <c r="H814" s="3">
        <f t="shared" si="73"/>
        <v>2.0039042534592562</v>
      </c>
      <c r="I814" s="1">
        <f t="shared" si="74"/>
        <v>0</v>
      </c>
      <c r="J814" s="1">
        <f t="shared" si="75"/>
        <v>0</v>
      </c>
      <c r="K814" s="28">
        <f t="shared" si="76"/>
        <v>0.87305432075358147</v>
      </c>
      <c r="L814" s="7">
        <f t="shared" si="77"/>
        <v>0</v>
      </c>
    </row>
    <row r="815" spans="1:12" s="48" customFormat="1">
      <c r="A815" s="80" t="s">
        <v>811</v>
      </c>
      <c r="B815" s="80">
        <v>421874</v>
      </c>
      <c r="C815" s="48" t="s">
        <v>820</v>
      </c>
      <c r="D815" s="80" t="s">
        <v>1117</v>
      </c>
      <c r="E815" s="16">
        <v>0</v>
      </c>
      <c r="F815" s="69">
        <v>0</v>
      </c>
      <c r="G815" s="2">
        <f t="shared" si="72"/>
        <v>0</v>
      </c>
      <c r="H815" s="3">
        <f t="shared" si="73"/>
        <v>2.0039042534592562</v>
      </c>
      <c r="I815" s="1">
        <f t="shared" si="74"/>
        <v>0</v>
      </c>
      <c r="J815" s="1">
        <f t="shared" si="75"/>
        <v>0</v>
      </c>
      <c r="K815" s="28">
        <f t="shared" si="76"/>
        <v>0.87305432075358147</v>
      </c>
      <c r="L815" s="7">
        <f t="shared" si="77"/>
        <v>0</v>
      </c>
    </row>
    <row r="816" spans="1:12" s="48" customFormat="1">
      <c r="A816" s="80" t="s">
        <v>811</v>
      </c>
      <c r="B816" s="85">
        <v>421876</v>
      </c>
      <c r="C816" s="48" t="s">
        <v>821</v>
      </c>
      <c r="D816" s="80" t="s">
        <v>1117</v>
      </c>
      <c r="E816" s="16">
        <v>0</v>
      </c>
      <c r="F816" s="69">
        <v>0</v>
      </c>
      <c r="G816" s="2">
        <f t="shared" si="72"/>
        <v>0</v>
      </c>
      <c r="H816" s="3">
        <f t="shared" si="73"/>
        <v>2.0039042534592562</v>
      </c>
      <c r="I816" s="1">
        <f t="shared" si="74"/>
        <v>0</v>
      </c>
      <c r="J816" s="1">
        <f t="shared" si="75"/>
        <v>0</v>
      </c>
      <c r="K816" s="28">
        <f t="shared" si="76"/>
        <v>0.87305432075358147</v>
      </c>
      <c r="L816" s="7">
        <f t="shared" si="77"/>
        <v>0</v>
      </c>
    </row>
    <row r="817" spans="1:12" s="48" customFormat="1">
      <c r="A817" s="80" t="s">
        <v>811</v>
      </c>
      <c r="B817" s="85">
        <v>421882</v>
      </c>
      <c r="C817" s="48" t="s">
        <v>822</v>
      </c>
      <c r="D817" s="80" t="s">
        <v>1117</v>
      </c>
      <c r="E817" s="16">
        <v>0</v>
      </c>
      <c r="F817" s="69">
        <v>0</v>
      </c>
      <c r="G817" s="2">
        <f t="shared" si="72"/>
        <v>0</v>
      </c>
      <c r="H817" s="3">
        <f t="shared" si="73"/>
        <v>2.0039042534592562</v>
      </c>
      <c r="I817" s="1">
        <f t="shared" si="74"/>
        <v>0</v>
      </c>
      <c r="J817" s="1">
        <f t="shared" si="75"/>
        <v>0</v>
      </c>
      <c r="K817" s="28">
        <f t="shared" si="76"/>
        <v>0.87305432075358147</v>
      </c>
      <c r="L817" s="7">
        <f t="shared" si="77"/>
        <v>0</v>
      </c>
    </row>
    <row r="818" spans="1:12" s="48" customFormat="1">
      <c r="A818" s="80" t="s">
        <v>811</v>
      </c>
      <c r="B818" s="85">
        <v>421886</v>
      </c>
      <c r="C818" s="48" t="s">
        <v>823</v>
      </c>
      <c r="D818" s="80" t="s">
        <v>1117</v>
      </c>
      <c r="E818" s="16">
        <v>0</v>
      </c>
      <c r="F818" s="69">
        <v>0</v>
      </c>
      <c r="G818" s="2">
        <f t="shared" si="72"/>
        <v>0</v>
      </c>
      <c r="H818" s="3">
        <f t="shared" si="73"/>
        <v>2.0039042534592562</v>
      </c>
      <c r="I818" s="1">
        <f t="shared" si="74"/>
        <v>0</v>
      </c>
      <c r="J818" s="1">
        <f t="shared" si="75"/>
        <v>0</v>
      </c>
      <c r="K818" s="28">
        <f t="shared" si="76"/>
        <v>0.87305432075358147</v>
      </c>
      <c r="L818" s="7">
        <f t="shared" si="77"/>
        <v>0</v>
      </c>
    </row>
    <row r="819" spans="1:12" s="48" customFormat="1">
      <c r="A819" s="80" t="s">
        <v>811</v>
      </c>
      <c r="B819" s="85">
        <v>421887</v>
      </c>
      <c r="C819" s="48" t="s">
        <v>824</v>
      </c>
      <c r="D819" s="80" t="s">
        <v>1117</v>
      </c>
      <c r="E819" s="16">
        <v>0</v>
      </c>
      <c r="F819" s="69">
        <v>0</v>
      </c>
      <c r="G819" s="2">
        <f t="shared" si="72"/>
        <v>0</v>
      </c>
      <c r="H819" s="3">
        <f t="shared" si="73"/>
        <v>2.0039042534592562</v>
      </c>
      <c r="I819" s="1">
        <f t="shared" si="74"/>
        <v>0</v>
      </c>
      <c r="J819" s="1">
        <f t="shared" si="75"/>
        <v>0</v>
      </c>
      <c r="K819" s="28">
        <f t="shared" si="76"/>
        <v>0.87305432075358147</v>
      </c>
      <c r="L819" s="7">
        <f t="shared" si="77"/>
        <v>0</v>
      </c>
    </row>
    <row r="820" spans="1:12" s="48" customFormat="1">
      <c r="A820" s="80" t="s">
        <v>811</v>
      </c>
      <c r="B820" s="80">
        <v>421888</v>
      </c>
      <c r="C820" s="48" t="s">
        <v>825</v>
      </c>
      <c r="D820" s="80" t="s">
        <v>1117</v>
      </c>
      <c r="E820" s="16">
        <v>0</v>
      </c>
      <c r="F820" s="69">
        <v>0</v>
      </c>
      <c r="G820" s="2">
        <f t="shared" si="72"/>
        <v>0</v>
      </c>
      <c r="H820" s="3">
        <f t="shared" si="73"/>
        <v>2.0039042534592562</v>
      </c>
      <c r="I820" s="1">
        <f t="shared" si="74"/>
        <v>0</v>
      </c>
      <c r="J820" s="1">
        <f t="shared" si="75"/>
        <v>0</v>
      </c>
      <c r="K820" s="28">
        <f t="shared" si="76"/>
        <v>0.87305432075358147</v>
      </c>
      <c r="L820" s="7">
        <f t="shared" si="77"/>
        <v>0</v>
      </c>
    </row>
    <row r="821" spans="1:12" s="48" customFormat="1">
      <c r="A821" s="80" t="s">
        <v>811</v>
      </c>
      <c r="B821" s="85">
        <v>421890</v>
      </c>
      <c r="C821" s="48" t="s">
        <v>826</v>
      </c>
      <c r="D821" s="80" t="s">
        <v>1117</v>
      </c>
      <c r="E821" s="16">
        <v>0</v>
      </c>
      <c r="F821" s="69">
        <v>0</v>
      </c>
      <c r="G821" s="2">
        <f t="shared" si="72"/>
        <v>0</v>
      </c>
      <c r="H821" s="3">
        <f t="shared" si="73"/>
        <v>2.0039042534592562</v>
      </c>
      <c r="I821" s="1">
        <f t="shared" si="74"/>
        <v>0</v>
      </c>
      <c r="J821" s="1">
        <f t="shared" si="75"/>
        <v>0</v>
      </c>
      <c r="K821" s="28">
        <f t="shared" si="76"/>
        <v>0.87305432075358147</v>
      </c>
      <c r="L821" s="7">
        <f t="shared" si="77"/>
        <v>0</v>
      </c>
    </row>
    <row r="822" spans="1:12" s="48" customFormat="1">
      <c r="A822" s="80" t="s">
        <v>811</v>
      </c>
      <c r="B822" s="85">
        <v>421893</v>
      </c>
      <c r="C822" s="48" t="s">
        <v>827</v>
      </c>
      <c r="D822" s="80" t="s">
        <v>1117</v>
      </c>
      <c r="E822" s="16">
        <v>0</v>
      </c>
      <c r="F822" s="69">
        <v>0</v>
      </c>
      <c r="G822" s="2">
        <f t="shared" si="72"/>
        <v>0</v>
      </c>
      <c r="H822" s="3">
        <f t="shared" si="73"/>
        <v>2.0039042534592562</v>
      </c>
      <c r="I822" s="1">
        <f t="shared" si="74"/>
        <v>0</v>
      </c>
      <c r="J822" s="1">
        <f t="shared" si="75"/>
        <v>0</v>
      </c>
      <c r="K822" s="28">
        <f t="shared" si="76"/>
        <v>0.87305432075358147</v>
      </c>
      <c r="L822" s="7">
        <f t="shared" si="77"/>
        <v>0</v>
      </c>
    </row>
    <row r="823" spans="1:12" s="48" customFormat="1">
      <c r="A823" s="80" t="s">
        <v>811</v>
      </c>
      <c r="B823" s="80">
        <v>421900</v>
      </c>
      <c r="C823" s="48" t="s">
        <v>828</v>
      </c>
      <c r="D823" s="80" t="s">
        <v>1117</v>
      </c>
      <c r="E823" s="16">
        <v>0</v>
      </c>
      <c r="F823" s="69">
        <v>0</v>
      </c>
      <c r="G823" s="2">
        <f t="shared" si="72"/>
        <v>0</v>
      </c>
      <c r="H823" s="3">
        <f t="shared" si="73"/>
        <v>2.0039042534592562</v>
      </c>
      <c r="I823" s="1">
        <f t="shared" si="74"/>
        <v>0</v>
      </c>
      <c r="J823" s="1">
        <f t="shared" si="75"/>
        <v>0</v>
      </c>
      <c r="K823" s="28">
        <f t="shared" si="76"/>
        <v>0.87305432075358147</v>
      </c>
      <c r="L823" s="7">
        <f t="shared" si="77"/>
        <v>0</v>
      </c>
    </row>
    <row r="824" spans="1:12" s="48" customFormat="1">
      <c r="A824" s="80" t="s">
        <v>811</v>
      </c>
      <c r="B824" s="85">
        <v>421901</v>
      </c>
      <c r="C824" s="48" t="s">
        <v>829</v>
      </c>
      <c r="D824" s="80" t="s">
        <v>1117</v>
      </c>
      <c r="E824" s="16">
        <v>0</v>
      </c>
      <c r="F824" s="69">
        <v>0</v>
      </c>
      <c r="G824" s="2">
        <f t="shared" si="72"/>
        <v>0</v>
      </c>
      <c r="H824" s="3">
        <f t="shared" si="73"/>
        <v>2.0039042534592562</v>
      </c>
      <c r="I824" s="1">
        <f t="shared" si="74"/>
        <v>0</v>
      </c>
      <c r="J824" s="1">
        <f t="shared" si="75"/>
        <v>0</v>
      </c>
      <c r="K824" s="28">
        <f t="shared" si="76"/>
        <v>0.87305432075358147</v>
      </c>
      <c r="L824" s="7">
        <f t="shared" si="77"/>
        <v>0</v>
      </c>
    </row>
    <row r="825" spans="1:12" s="48" customFormat="1">
      <c r="A825" s="80" t="s">
        <v>811</v>
      </c>
      <c r="B825" s="80">
        <v>421908</v>
      </c>
      <c r="C825" s="48" t="s">
        <v>830</v>
      </c>
      <c r="D825" s="80" t="s">
        <v>1117</v>
      </c>
      <c r="E825" s="16">
        <v>0</v>
      </c>
      <c r="F825" s="69">
        <v>0</v>
      </c>
      <c r="G825" s="2">
        <f t="shared" si="72"/>
        <v>0</v>
      </c>
      <c r="H825" s="3">
        <f t="shared" si="73"/>
        <v>2.0039042534592562</v>
      </c>
      <c r="I825" s="1">
        <f t="shared" si="74"/>
        <v>0</v>
      </c>
      <c r="J825" s="1">
        <f t="shared" si="75"/>
        <v>0</v>
      </c>
      <c r="K825" s="28">
        <f t="shared" si="76"/>
        <v>0.87305432075358147</v>
      </c>
      <c r="L825" s="7">
        <f t="shared" si="77"/>
        <v>0</v>
      </c>
    </row>
    <row r="826" spans="1:12" s="48" customFormat="1">
      <c r="A826" s="80" t="s">
        <v>811</v>
      </c>
      <c r="B826" s="85">
        <v>421912</v>
      </c>
      <c r="C826" s="48" t="s">
        <v>831</v>
      </c>
      <c r="D826" s="80" t="s">
        <v>1117</v>
      </c>
      <c r="E826" s="16">
        <v>0</v>
      </c>
      <c r="F826" s="69">
        <v>0</v>
      </c>
      <c r="G826" s="2">
        <f t="shared" si="72"/>
        <v>0</v>
      </c>
      <c r="H826" s="3">
        <f t="shared" si="73"/>
        <v>2.0039042534592562</v>
      </c>
      <c r="I826" s="1">
        <f t="shared" si="74"/>
        <v>0</v>
      </c>
      <c r="J826" s="1">
        <f t="shared" si="75"/>
        <v>0</v>
      </c>
      <c r="K826" s="28">
        <f t="shared" si="76"/>
        <v>0.87305432075358147</v>
      </c>
      <c r="L826" s="7">
        <f t="shared" si="77"/>
        <v>0</v>
      </c>
    </row>
    <row r="827" spans="1:12" s="48" customFormat="1">
      <c r="A827" s="80" t="s">
        <v>811</v>
      </c>
      <c r="B827" s="80">
        <v>421914</v>
      </c>
      <c r="C827" s="48" t="s">
        <v>832</v>
      </c>
      <c r="D827" s="80" t="s">
        <v>1117</v>
      </c>
      <c r="E827" s="16">
        <v>0</v>
      </c>
      <c r="F827" s="69">
        <v>0</v>
      </c>
      <c r="G827" s="2">
        <f t="shared" si="72"/>
        <v>0</v>
      </c>
      <c r="H827" s="3">
        <f t="shared" si="73"/>
        <v>2.0039042534592562</v>
      </c>
      <c r="I827" s="1">
        <f t="shared" si="74"/>
        <v>0</v>
      </c>
      <c r="J827" s="1">
        <f t="shared" si="75"/>
        <v>0</v>
      </c>
      <c r="K827" s="28">
        <f t="shared" si="76"/>
        <v>0.87305432075358147</v>
      </c>
      <c r="L827" s="7">
        <f t="shared" si="77"/>
        <v>0</v>
      </c>
    </row>
    <row r="828" spans="1:12" s="48" customFormat="1">
      <c r="A828" s="80" t="s">
        <v>811</v>
      </c>
      <c r="B828" s="80">
        <v>421917</v>
      </c>
      <c r="C828" s="48" t="s">
        <v>833</v>
      </c>
      <c r="D828" s="80" t="s">
        <v>1117</v>
      </c>
      <c r="E828" s="16">
        <v>0</v>
      </c>
      <c r="F828" s="69">
        <v>0</v>
      </c>
      <c r="G828" s="2">
        <f t="shared" si="72"/>
        <v>0</v>
      </c>
      <c r="H828" s="3">
        <f t="shared" si="73"/>
        <v>2.0039042534592562</v>
      </c>
      <c r="I828" s="1">
        <f t="shared" si="74"/>
        <v>0</v>
      </c>
      <c r="J828" s="1">
        <f t="shared" si="75"/>
        <v>0</v>
      </c>
      <c r="K828" s="28">
        <f t="shared" si="76"/>
        <v>0.87305432075358147</v>
      </c>
      <c r="L828" s="7">
        <f t="shared" si="77"/>
        <v>0</v>
      </c>
    </row>
    <row r="829" spans="1:12" s="48" customFormat="1">
      <c r="A829" s="80" t="s">
        <v>811</v>
      </c>
      <c r="B829" s="85">
        <v>421920</v>
      </c>
      <c r="C829" s="48" t="s">
        <v>834</v>
      </c>
      <c r="D829" s="80" t="s">
        <v>1117</v>
      </c>
      <c r="E829" s="16">
        <v>0</v>
      </c>
      <c r="F829" s="69">
        <v>0</v>
      </c>
      <c r="G829" s="2">
        <f t="shared" si="72"/>
        <v>0</v>
      </c>
      <c r="H829" s="3">
        <f t="shared" si="73"/>
        <v>2.0039042534592562</v>
      </c>
      <c r="I829" s="1">
        <f t="shared" si="74"/>
        <v>0</v>
      </c>
      <c r="J829" s="1">
        <f t="shared" si="75"/>
        <v>0</v>
      </c>
      <c r="K829" s="28">
        <f t="shared" si="76"/>
        <v>0.87305432075358147</v>
      </c>
      <c r="L829" s="7">
        <f t="shared" si="77"/>
        <v>0</v>
      </c>
    </row>
    <row r="830" spans="1:12" s="48" customFormat="1">
      <c r="A830" s="80" t="s">
        <v>811</v>
      </c>
      <c r="B830" s="80">
        <v>421927</v>
      </c>
      <c r="C830" s="48" t="s">
        <v>835</v>
      </c>
      <c r="D830" s="80" t="s">
        <v>1117</v>
      </c>
      <c r="E830" s="16">
        <v>0</v>
      </c>
      <c r="F830" s="69">
        <v>0</v>
      </c>
      <c r="G830" s="2">
        <f t="shared" si="72"/>
        <v>0</v>
      </c>
      <c r="H830" s="3">
        <f t="shared" si="73"/>
        <v>2.0039042534592562</v>
      </c>
      <c r="I830" s="1">
        <f t="shared" si="74"/>
        <v>0</v>
      </c>
      <c r="J830" s="1">
        <f t="shared" si="75"/>
        <v>0</v>
      </c>
      <c r="K830" s="28">
        <f t="shared" si="76"/>
        <v>0.87305432075358147</v>
      </c>
      <c r="L830" s="7">
        <f t="shared" si="77"/>
        <v>0</v>
      </c>
    </row>
    <row r="831" spans="1:12" s="48" customFormat="1">
      <c r="A831" s="80" t="s">
        <v>811</v>
      </c>
      <c r="B831" s="80">
        <v>421928</v>
      </c>
      <c r="C831" s="48" t="s">
        <v>836</v>
      </c>
      <c r="D831" s="80" t="s">
        <v>1117</v>
      </c>
      <c r="E831" s="16">
        <v>0</v>
      </c>
      <c r="F831" s="69">
        <v>0</v>
      </c>
      <c r="G831" s="2">
        <f t="shared" si="72"/>
        <v>0</v>
      </c>
      <c r="H831" s="3">
        <f t="shared" si="73"/>
        <v>2.0039042534592562</v>
      </c>
      <c r="I831" s="1">
        <f t="shared" si="74"/>
        <v>0</v>
      </c>
      <c r="J831" s="1">
        <f t="shared" si="75"/>
        <v>0</v>
      </c>
      <c r="K831" s="28">
        <f t="shared" si="76"/>
        <v>0.87305432075358147</v>
      </c>
      <c r="L831" s="7">
        <f t="shared" si="77"/>
        <v>0</v>
      </c>
    </row>
    <row r="832" spans="1:12" s="48" customFormat="1">
      <c r="A832" s="80" t="s">
        <v>811</v>
      </c>
      <c r="B832" s="80">
        <v>421929</v>
      </c>
      <c r="C832" s="48" t="s">
        <v>837</v>
      </c>
      <c r="D832" s="80" t="s">
        <v>1117</v>
      </c>
      <c r="E832" s="16">
        <v>0</v>
      </c>
      <c r="F832" s="69">
        <v>0</v>
      </c>
      <c r="G832" s="2">
        <f t="shared" si="72"/>
        <v>0</v>
      </c>
      <c r="H832" s="3">
        <f t="shared" si="73"/>
        <v>2.0039042534592562</v>
      </c>
      <c r="I832" s="1">
        <f t="shared" si="74"/>
        <v>0</v>
      </c>
      <c r="J832" s="1">
        <f t="shared" si="75"/>
        <v>0</v>
      </c>
      <c r="K832" s="28">
        <f t="shared" si="76"/>
        <v>0.87305432075358147</v>
      </c>
      <c r="L832" s="7">
        <f t="shared" si="77"/>
        <v>0</v>
      </c>
    </row>
    <row r="833" spans="1:12" s="48" customFormat="1">
      <c r="A833" s="80" t="s">
        <v>811</v>
      </c>
      <c r="B833" s="85">
        <v>421931</v>
      </c>
      <c r="C833" s="48" t="s">
        <v>838</v>
      </c>
      <c r="D833" s="80" t="s">
        <v>1117</v>
      </c>
      <c r="E833" s="16">
        <v>0</v>
      </c>
      <c r="F833" s="69">
        <v>0</v>
      </c>
      <c r="G833" s="2">
        <f t="shared" si="72"/>
        <v>0</v>
      </c>
      <c r="H833" s="3">
        <f t="shared" si="73"/>
        <v>2.0039042534592562</v>
      </c>
      <c r="I833" s="1">
        <f t="shared" si="74"/>
        <v>0</v>
      </c>
      <c r="J833" s="1">
        <f t="shared" si="75"/>
        <v>0</v>
      </c>
      <c r="K833" s="28">
        <f t="shared" si="76"/>
        <v>0.87305432075358147</v>
      </c>
      <c r="L833" s="7">
        <f t="shared" si="77"/>
        <v>0</v>
      </c>
    </row>
    <row r="834" spans="1:12" s="48" customFormat="1">
      <c r="A834" s="80" t="s">
        <v>811</v>
      </c>
      <c r="B834" s="80">
        <v>421932</v>
      </c>
      <c r="C834" s="48" t="s">
        <v>839</v>
      </c>
      <c r="D834" s="80" t="s">
        <v>1117</v>
      </c>
      <c r="E834" s="16">
        <v>0</v>
      </c>
      <c r="F834" s="69">
        <v>0</v>
      </c>
      <c r="G834" s="2">
        <f t="shared" si="72"/>
        <v>0</v>
      </c>
      <c r="H834" s="3">
        <f t="shared" si="73"/>
        <v>2.0039042534592562</v>
      </c>
      <c r="I834" s="1">
        <f t="shared" si="74"/>
        <v>0</v>
      </c>
      <c r="J834" s="1">
        <f t="shared" si="75"/>
        <v>0</v>
      </c>
      <c r="K834" s="28">
        <f t="shared" si="76"/>
        <v>0.87305432075358147</v>
      </c>
      <c r="L834" s="7">
        <f t="shared" si="77"/>
        <v>0</v>
      </c>
    </row>
    <row r="835" spans="1:12" s="48" customFormat="1">
      <c r="A835" s="80" t="s">
        <v>811</v>
      </c>
      <c r="B835" s="80">
        <v>421934</v>
      </c>
      <c r="C835" s="48" t="s">
        <v>840</v>
      </c>
      <c r="D835" s="80" t="s">
        <v>1117</v>
      </c>
      <c r="E835" s="16">
        <v>0</v>
      </c>
      <c r="F835" s="69">
        <v>0</v>
      </c>
      <c r="G835" s="2">
        <f t="shared" ref="G835:G898" si="78">IFERROR(E835/F835,0)</f>
        <v>0</v>
      </c>
      <c r="H835" s="3">
        <f t="shared" ref="H835:H898" si="79">$D$1108</f>
        <v>2.0039042534592562</v>
      </c>
      <c r="I835" s="1">
        <f t="shared" ref="I835:I898" si="80">MIN(E835,F835*H835)</f>
        <v>0</v>
      </c>
      <c r="J835" s="1">
        <f t="shared" ref="J835:J898" si="81">E835-I835</f>
        <v>0</v>
      </c>
      <c r="K835" s="28">
        <f t="shared" ref="K835:K898" si="82">$J$1106</f>
        <v>0.87305432075358147</v>
      </c>
      <c r="L835" s="7">
        <f t="shared" ref="L835:L898" si="83">K835*J835</f>
        <v>0</v>
      </c>
    </row>
    <row r="836" spans="1:12" s="48" customFormat="1">
      <c r="A836" s="80" t="s">
        <v>811</v>
      </c>
      <c r="B836" s="85">
        <v>421935</v>
      </c>
      <c r="C836" s="48" t="s">
        <v>841</v>
      </c>
      <c r="D836" s="80" t="s">
        <v>1117</v>
      </c>
      <c r="E836" s="16">
        <v>0</v>
      </c>
      <c r="F836" s="69">
        <v>0</v>
      </c>
      <c r="G836" s="2">
        <f t="shared" si="78"/>
        <v>0</v>
      </c>
      <c r="H836" s="3">
        <f t="shared" si="79"/>
        <v>2.0039042534592562</v>
      </c>
      <c r="I836" s="1">
        <f t="shared" si="80"/>
        <v>0</v>
      </c>
      <c r="J836" s="1">
        <f t="shared" si="81"/>
        <v>0</v>
      </c>
      <c r="K836" s="28">
        <f t="shared" si="82"/>
        <v>0.87305432075358147</v>
      </c>
      <c r="L836" s="7">
        <f t="shared" si="83"/>
        <v>0</v>
      </c>
    </row>
    <row r="837" spans="1:12" s="48" customFormat="1">
      <c r="A837" s="80" t="s">
        <v>811</v>
      </c>
      <c r="B837" s="80">
        <v>421936</v>
      </c>
      <c r="C837" s="48" t="s">
        <v>842</v>
      </c>
      <c r="D837" s="80" t="s">
        <v>1117</v>
      </c>
      <c r="E837" s="16">
        <v>0</v>
      </c>
      <c r="F837" s="69">
        <v>0</v>
      </c>
      <c r="G837" s="2">
        <f t="shared" si="78"/>
        <v>0</v>
      </c>
      <c r="H837" s="3">
        <f t="shared" si="79"/>
        <v>2.0039042534592562</v>
      </c>
      <c r="I837" s="1">
        <f t="shared" si="80"/>
        <v>0</v>
      </c>
      <c r="J837" s="1">
        <f t="shared" si="81"/>
        <v>0</v>
      </c>
      <c r="K837" s="28">
        <f t="shared" si="82"/>
        <v>0.87305432075358147</v>
      </c>
      <c r="L837" s="7">
        <f t="shared" si="83"/>
        <v>0</v>
      </c>
    </row>
    <row r="838" spans="1:12" s="48" customFormat="1">
      <c r="A838" s="80" t="s">
        <v>811</v>
      </c>
      <c r="B838" s="85">
        <v>421942</v>
      </c>
      <c r="C838" s="48" t="s">
        <v>843</v>
      </c>
      <c r="D838" s="80" t="s">
        <v>1117</v>
      </c>
      <c r="E838" s="16">
        <v>0</v>
      </c>
      <c r="F838" s="69">
        <v>0</v>
      </c>
      <c r="G838" s="2">
        <f t="shared" si="78"/>
        <v>0</v>
      </c>
      <c r="H838" s="3">
        <f t="shared" si="79"/>
        <v>2.0039042534592562</v>
      </c>
      <c r="I838" s="1">
        <f t="shared" si="80"/>
        <v>0</v>
      </c>
      <c r="J838" s="1">
        <f t="shared" si="81"/>
        <v>0</v>
      </c>
      <c r="K838" s="28">
        <f t="shared" si="82"/>
        <v>0.87305432075358147</v>
      </c>
      <c r="L838" s="7">
        <f t="shared" si="83"/>
        <v>0</v>
      </c>
    </row>
    <row r="839" spans="1:12" s="48" customFormat="1">
      <c r="A839" s="80" t="s">
        <v>811</v>
      </c>
      <c r="B839" s="85">
        <v>421945</v>
      </c>
      <c r="C839" s="48" t="s">
        <v>844</v>
      </c>
      <c r="D839" s="80" t="s">
        <v>1117</v>
      </c>
      <c r="E839" s="16">
        <v>0</v>
      </c>
      <c r="F839" s="69">
        <v>0</v>
      </c>
      <c r="G839" s="2">
        <f t="shared" si="78"/>
        <v>0</v>
      </c>
      <c r="H839" s="3">
        <f t="shared" si="79"/>
        <v>2.0039042534592562</v>
      </c>
      <c r="I839" s="1">
        <f t="shared" si="80"/>
        <v>0</v>
      </c>
      <c r="J839" s="1">
        <f t="shared" si="81"/>
        <v>0</v>
      </c>
      <c r="K839" s="28">
        <f t="shared" si="82"/>
        <v>0.87305432075358147</v>
      </c>
      <c r="L839" s="7">
        <f t="shared" si="83"/>
        <v>0</v>
      </c>
    </row>
    <row r="840" spans="1:12" s="48" customFormat="1">
      <c r="A840" s="80" t="s">
        <v>811</v>
      </c>
      <c r="B840" s="85">
        <v>421949</v>
      </c>
      <c r="C840" s="48" t="s">
        <v>845</v>
      </c>
      <c r="D840" s="80" t="s">
        <v>1117</v>
      </c>
      <c r="E840" s="16">
        <v>0</v>
      </c>
      <c r="F840" s="69">
        <v>0</v>
      </c>
      <c r="G840" s="2">
        <f t="shared" si="78"/>
        <v>0</v>
      </c>
      <c r="H840" s="3">
        <f t="shared" si="79"/>
        <v>2.0039042534592562</v>
      </c>
      <c r="I840" s="1">
        <f t="shared" si="80"/>
        <v>0</v>
      </c>
      <c r="J840" s="1">
        <f t="shared" si="81"/>
        <v>0</v>
      </c>
      <c r="K840" s="28">
        <f t="shared" si="82"/>
        <v>0.87305432075358147</v>
      </c>
      <c r="L840" s="7">
        <f t="shared" si="83"/>
        <v>0</v>
      </c>
    </row>
    <row r="841" spans="1:12" s="48" customFormat="1">
      <c r="A841" s="80" t="s">
        <v>811</v>
      </c>
      <c r="B841" s="80">
        <v>421951</v>
      </c>
      <c r="C841" s="48" t="s">
        <v>846</v>
      </c>
      <c r="D841" s="80" t="s">
        <v>1117</v>
      </c>
      <c r="E841" s="16">
        <v>0</v>
      </c>
      <c r="F841" s="69">
        <v>0</v>
      </c>
      <c r="G841" s="2">
        <f t="shared" si="78"/>
        <v>0</v>
      </c>
      <c r="H841" s="3">
        <f t="shared" si="79"/>
        <v>2.0039042534592562</v>
      </c>
      <c r="I841" s="1">
        <f t="shared" si="80"/>
        <v>0</v>
      </c>
      <c r="J841" s="1">
        <f t="shared" si="81"/>
        <v>0</v>
      </c>
      <c r="K841" s="28">
        <f t="shared" si="82"/>
        <v>0.87305432075358147</v>
      </c>
      <c r="L841" s="7">
        <f t="shared" si="83"/>
        <v>0</v>
      </c>
    </row>
    <row r="842" spans="1:12" s="48" customFormat="1">
      <c r="A842" s="80" t="s">
        <v>847</v>
      </c>
      <c r="B842" s="85">
        <v>431704</v>
      </c>
      <c r="C842" s="48" t="s">
        <v>848</v>
      </c>
      <c r="D842" s="80" t="s">
        <v>1117</v>
      </c>
      <c r="E842" s="16">
        <v>0</v>
      </c>
      <c r="F842" s="69">
        <v>0</v>
      </c>
      <c r="G842" s="2">
        <f t="shared" si="78"/>
        <v>0</v>
      </c>
      <c r="H842" s="3">
        <f t="shared" si="79"/>
        <v>2.0039042534592562</v>
      </c>
      <c r="I842" s="1">
        <f t="shared" si="80"/>
        <v>0</v>
      </c>
      <c r="J842" s="1">
        <f t="shared" si="81"/>
        <v>0</v>
      </c>
      <c r="K842" s="28">
        <f t="shared" si="82"/>
        <v>0.87305432075358147</v>
      </c>
      <c r="L842" s="7">
        <f t="shared" si="83"/>
        <v>0</v>
      </c>
    </row>
    <row r="843" spans="1:12" s="48" customFormat="1">
      <c r="A843" s="80" t="s">
        <v>847</v>
      </c>
      <c r="B843" s="85">
        <v>431788</v>
      </c>
      <c r="C843" s="48" t="s">
        <v>849</v>
      </c>
      <c r="D843" s="80" t="s">
        <v>1117</v>
      </c>
      <c r="E843" s="16">
        <v>0</v>
      </c>
      <c r="F843" s="69">
        <v>0</v>
      </c>
      <c r="G843" s="2">
        <f t="shared" si="78"/>
        <v>0</v>
      </c>
      <c r="H843" s="3">
        <f t="shared" si="79"/>
        <v>2.0039042534592562</v>
      </c>
      <c r="I843" s="1">
        <f t="shared" si="80"/>
        <v>0</v>
      </c>
      <c r="J843" s="1">
        <f t="shared" si="81"/>
        <v>0</v>
      </c>
      <c r="K843" s="28">
        <f t="shared" si="82"/>
        <v>0.87305432075358147</v>
      </c>
      <c r="L843" s="7">
        <f t="shared" si="83"/>
        <v>0</v>
      </c>
    </row>
    <row r="844" spans="1:12" s="48" customFormat="1">
      <c r="A844" s="80" t="s">
        <v>847</v>
      </c>
      <c r="B844" s="85">
        <v>431831</v>
      </c>
      <c r="C844" s="48" t="s">
        <v>850</v>
      </c>
      <c r="D844" s="80" t="s">
        <v>1117</v>
      </c>
      <c r="E844" s="16">
        <v>0</v>
      </c>
      <c r="F844" s="69">
        <v>0</v>
      </c>
      <c r="G844" s="2">
        <f t="shared" si="78"/>
        <v>0</v>
      </c>
      <c r="H844" s="3">
        <f t="shared" si="79"/>
        <v>2.0039042534592562</v>
      </c>
      <c r="I844" s="1">
        <f t="shared" si="80"/>
        <v>0</v>
      </c>
      <c r="J844" s="1">
        <f t="shared" si="81"/>
        <v>0</v>
      </c>
      <c r="K844" s="28">
        <f t="shared" si="82"/>
        <v>0.87305432075358147</v>
      </c>
      <c r="L844" s="7">
        <f t="shared" si="83"/>
        <v>0</v>
      </c>
    </row>
    <row r="845" spans="1:12" s="48" customFormat="1">
      <c r="A845" s="80" t="s">
        <v>847</v>
      </c>
      <c r="B845" s="85">
        <v>431966</v>
      </c>
      <c r="C845" s="48" t="s">
        <v>851</v>
      </c>
      <c r="D845" s="80" t="s">
        <v>1117</v>
      </c>
      <c r="E845" s="16">
        <v>0</v>
      </c>
      <c r="F845" s="69">
        <v>0</v>
      </c>
      <c r="G845" s="2">
        <f t="shared" si="78"/>
        <v>0</v>
      </c>
      <c r="H845" s="3">
        <f t="shared" si="79"/>
        <v>2.0039042534592562</v>
      </c>
      <c r="I845" s="1">
        <f t="shared" si="80"/>
        <v>0</v>
      </c>
      <c r="J845" s="1">
        <f t="shared" si="81"/>
        <v>0</v>
      </c>
      <c r="K845" s="28">
        <f t="shared" si="82"/>
        <v>0.87305432075358147</v>
      </c>
      <c r="L845" s="7">
        <f t="shared" si="83"/>
        <v>0</v>
      </c>
    </row>
    <row r="846" spans="1:12" s="48" customFormat="1">
      <c r="A846" s="80" t="s">
        <v>847</v>
      </c>
      <c r="B846" s="85">
        <v>431968</v>
      </c>
      <c r="C846" s="48" t="s">
        <v>852</v>
      </c>
      <c r="D846" s="80" t="s">
        <v>1117</v>
      </c>
      <c r="E846" s="16">
        <v>0</v>
      </c>
      <c r="F846" s="69">
        <v>0</v>
      </c>
      <c r="G846" s="2">
        <f t="shared" si="78"/>
        <v>0</v>
      </c>
      <c r="H846" s="3">
        <f t="shared" si="79"/>
        <v>2.0039042534592562</v>
      </c>
      <c r="I846" s="1">
        <f t="shared" si="80"/>
        <v>0</v>
      </c>
      <c r="J846" s="1">
        <f t="shared" si="81"/>
        <v>0</v>
      </c>
      <c r="K846" s="28">
        <f t="shared" si="82"/>
        <v>0.87305432075358147</v>
      </c>
      <c r="L846" s="7">
        <f t="shared" si="83"/>
        <v>0</v>
      </c>
    </row>
    <row r="847" spans="1:12" s="48" customFormat="1">
      <c r="A847" s="80" t="s">
        <v>847</v>
      </c>
      <c r="B847" s="85">
        <v>431969</v>
      </c>
      <c r="C847" s="48" t="s">
        <v>853</v>
      </c>
      <c r="D847" s="80" t="s">
        <v>1117</v>
      </c>
      <c r="E847" s="16">
        <v>0</v>
      </c>
      <c r="F847" s="69">
        <v>0</v>
      </c>
      <c r="G847" s="2">
        <f t="shared" si="78"/>
        <v>0</v>
      </c>
      <c r="H847" s="3">
        <f t="shared" si="79"/>
        <v>2.0039042534592562</v>
      </c>
      <c r="I847" s="1">
        <f t="shared" si="80"/>
        <v>0</v>
      </c>
      <c r="J847" s="1">
        <f t="shared" si="81"/>
        <v>0</v>
      </c>
      <c r="K847" s="28">
        <f t="shared" si="82"/>
        <v>0.87305432075358147</v>
      </c>
      <c r="L847" s="7">
        <f t="shared" si="83"/>
        <v>0</v>
      </c>
    </row>
    <row r="848" spans="1:12" s="48" customFormat="1">
      <c r="A848" s="80" t="s">
        <v>847</v>
      </c>
      <c r="B848" s="85">
        <v>431974</v>
      </c>
      <c r="C848" s="48" t="s">
        <v>854</v>
      </c>
      <c r="D848" s="80" t="s">
        <v>1117</v>
      </c>
      <c r="E848" s="16">
        <v>0</v>
      </c>
      <c r="F848" s="69">
        <v>0</v>
      </c>
      <c r="G848" s="2">
        <f t="shared" si="78"/>
        <v>0</v>
      </c>
      <c r="H848" s="3">
        <f t="shared" si="79"/>
        <v>2.0039042534592562</v>
      </c>
      <c r="I848" s="1">
        <f t="shared" si="80"/>
        <v>0</v>
      </c>
      <c r="J848" s="1">
        <f t="shared" si="81"/>
        <v>0</v>
      </c>
      <c r="K848" s="28">
        <f t="shared" si="82"/>
        <v>0.87305432075358147</v>
      </c>
      <c r="L848" s="7">
        <f t="shared" si="83"/>
        <v>0</v>
      </c>
    </row>
    <row r="849" spans="1:12" s="48" customFormat="1">
      <c r="A849" s="80" t="s">
        <v>847</v>
      </c>
      <c r="B849" s="80">
        <v>431976</v>
      </c>
      <c r="C849" s="48" t="s">
        <v>855</v>
      </c>
      <c r="D849" s="80" t="s">
        <v>1117</v>
      </c>
      <c r="E849" s="16">
        <v>0</v>
      </c>
      <c r="F849" s="69">
        <v>0</v>
      </c>
      <c r="G849" s="2">
        <f t="shared" si="78"/>
        <v>0</v>
      </c>
      <c r="H849" s="3">
        <f t="shared" si="79"/>
        <v>2.0039042534592562</v>
      </c>
      <c r="I849" s="1">
        <f t="shared" si="80"/>
        <v>0</v>
      </c>
      <c r="J849" s="1">
        <f t="shared" si="81"/>
        <v>0</v>
      </c>
      <c r="K849" s="28">
        <f t="shared" si="82"/>
        <v>0.87305432075358147</v>
      </c>
      <c r="L849" s="7">
        <f t="shared" si="83"/>
        <v>0</v>
      </c>
    </row>
    <row r="850" spans="1:12" s="48" customFormat="1">
      <c r="A850" s="80" t="s">
        <v>847</v>
      </c>
      <c r="B850" s="85">
        <v>431977</v>
      </c>
      <c r="C850" s="48" t="s">
        <v>856</v>
      </c>
      <c r="D850" s="80" t="s">
        <v>1117</v>
      </c>
      <c r="E850" s="16">
        <v>0</v>
      </c>
      <c r="F850" s="69">
        <v>0</v>
      </c>
      <c r="G850" s="2">
        <f t="shared" si="78"/>
        <v>0</v>
      </c>
      <c r="H850" s="3">
        <f t="shared" si="79"/>
        <v>2.0039042534592562</v>
      </c>
      <c r="I850" s="1">
        <f t="shared" si="80"/>
        <v>0</v>
      </c>
      <c r="J850" s="1">
        <f t="shared" si="81"/>
        <v>0</v>
      </c>
      <c r="K850" s="28">
        <f t="shared" si="82"/>
        <v>0.87305432075358147</v>
      </c>
      <c r="L850" s="7">
        <f t="shared" si="83"/>
        <v>0</v>
      </c>
    </row>
    <row r="851" spans="1:12" s="48" customFormat="1">
      <c r="A851" s="80" t="s">
        <v>847</v>
      </c>
      <c r="B851" s="85">
        <v>431979</v>
      </c>
      <c r="C851" s="48" t="s">
        <v>857</v>
      </c>
      <c r="D851" s="80" t="s">
        <v>1117</v>
      </c>
      <c r="E851" s="16">
        <v>0</v>
      </c>
      <c r="F851" s="69">
        <v>0</v>
      </c>
      <c r="G851" s="2">
        <f t="shared" si="78"/>
        <v>0</v>
      </c>
      <c r="H851" s="3">
        <f t="shared" si="79"/>
        <v>2.0039042534592562</v>
      </c>
      <c r="I851" s="1">
        <f t="shared" si="80"/>
        <v>0</v>
      </c>
      <c r="J851" s="1">
        <f t="shared" si="81"/>
        <v>0</v>
      </c>
      <c r="K851" s="28">
        <f t="shared" si="82"/>
        <v>0.87305432075358147</v>
      </c>
      <c r="L851" s="7">
        <f t="shared" si="83"/>
        <v>0</v>
      </c>
    </row>
    <row r="852" spans="1:12" s="48" customFormat="1">
      <c r="A852" s="80" t="s">
        <v>847</v>
      </c>
      <c r="B852" s="85">
        <v>431980</v>
      </c>
      <c r="C852" s="48" t="s">
        <v>858</v>
      </c>
      <c r="D852" s="80" t="s">
        <v>1117</v>
      </c>
      <c r="E852" s="16">
        <v>0</v>
      </c>
      <c r="F852" s="69">
        <v>0</v>
      </c>
      <c r="G852" s="2">
        <f t="shared" si="78"/>
        <v>0</v>
      </c>
      <c r="H852" s="3">
        <f t="shared" si="79"/>
        <v>2.0039042534592562</v>
      </c>
      <c r="I852" s="1">
        <f t="shared" si="80"/>
        <v>0</v>
      </c>
      <c r="J852" s="1">
        <f t="shared" si="81"/>
        <v>0</v>
      </c>
      <c r="K852" s="28">
        <f t="shared" si="82"/>
        <v>0.87305432075358147</v>
      </c>
      <c r="L852" s="7">
        <f t="shared" si="83"/>
        <v>0</v>
      </c>
    </row>
    <row r="853" spans="1:12" s="48" customFormat="1">
      <c r="A853" s="80" t="s">
        <v>847</v>
      </c>
      <c r="B853" s="80">
        <v>431982</v>
      </c>
      <c r="C853" s="48" t="s">
        <v>859</v>
      </c>
      <c r="D853" s="80" t="s">
        <v>1117</v>
      </c>
      <c r="E853" s="16">
        <v>0</v>
      </c>
      <c r="F853" s="69">
        <v>0</v>
      </c>
      <c r="G853" s="2">
        <f t="shared" si="78"/>
        <v>0</v>
      </c>
      <c r="H853" s="3">
        <f t="shared" si="79"/>
        <v>2.0039042534592562</v>
      </c>
      <c r="I853" s="1">
        <f t="shared" si="80"/>
        <v>0</v>
      </c>
      <c r="J853" s="1">
        <f t="shared" si="81"/>
        <v>0</v>
      </c>
      <c r="K853" s="28">
        <f t="shared" si="82"/>
        <v>0.87305432075358147</v>
      </c>
      <c r="L853" s="7">
        <f t="shared" si="83"/>
        <v>0</v>
      </c>
    </row>
    <row r="854" spans="1:12" s="48" customFormat="1">
      <c r="A854" s="80" t="s">
        <v>847</v>
      </c>
      <c r="B854" s="80">
        <v>431984</v>
      </c>
      <c r="C854" s="48" t="s">
        <v>860</v>
      </c>
      <c r="D854" s="80" t="s">
        <v>1117</v>
      </c>
      <c r="E854" s="16">
        <v>0</v>
      </c>
      <c r="F854" s="69">
        <v>0</v>
      </c>
      <c r="G854" s="2">
        <f t="shared" si="78"/>
        <v>0</v>
      </c>
      <c r="H854" s="3">
        <f t="shared" si="79"/>
        <v>2.0039042534592562</v>
      </c>
      <c r="I854" s="1">
        <f t="shared" si="80"/>
        <v>0</v>
      </c>
      <c r="J854" s="1">
        <f t="shared" si="81"/>
        <v>0</v>
      </c>
      <c r="K854" s="28">
        <f t="shared" si="82"/>
        <v>0.87305432075358147</v>
      </c>
      <c r="L854" s="7">
        <f t="shared" si="83"/>
        <v>0</v>
      </c>
    </row>
    <row r="855" spans="1:12" s="48" customFormat="1">
      <c r="A855" s="80" t="s">
        <v>847</v>
      </c>
      <c r="B855" s="80">
        <v>431985</v>
      </c>
      <c r="C855" s="48" t="s">
        <v>861</v>
      </c>
      <c r="D855" s="80" t="s">
        <v>1117</v>
      </c>
      <c r="E855" s="16">
        <v>0</v>
      </c>
      <c r="F855" s="69">
        <v>0</v>
      </c>
      <c r="G855" s="2">
        <f t="shared" si="78"/>
        <v>0</v>
      </c>
      <c r="H855" s="3">
        <f t="shared" si="79"/>
        <v>2.0039042534592562</v>
      </c>
      <c r="I855" s="1">
        <f t="shared" si="80"/>
        <v>0</v>
      </c>
      <c r="J855" s="1">
        <f t="shared" si="81"/>
        <v>0</v>
      </c>
      <c r="K855" s="28">
        <f t="shared" si="82"/>
        <v>0.87305432075358147</v>
      </c>
      <c r="L855" s="7">
        <f t="shared" si="83"/>
        <v>0</v>
      </c>
    </row>
    <row r="856" spans="1:12" s="48" customFormat="1">
      <c r="A856" s="80" t="s">
        <v>847</v>
      </c>
      <c r="B856" s="80">
        <v>431988</v>
      </c>
      <c r="C856" s="48" t="s">
        <v>862</v>
      </c>
      <c r="D856" s="80" t="s">
        <v>1117</v>
      </c>
      <c r="E856" s="16">
        <v>0</v>
      </c>
      <c r="F856" s="69">
        <v>0</v>
      </c>
      <c r="G856" s="2">
        <f t="shared" si="78"/>
        <v>0</v>
      </c>
      <c r="H856" s="3">
        <f t="shared" si="79"/>
        <v>2.0039042534592562</v>
      </c>
      <c r="I856" s="1">
        <f t="shared" si="80"/>
        <v>0</v>
      </c>
      <c r="J856" s="1">
        <f t="shared" si="81"/>
        <v>0</v>
      </c>
      <c r="K856" s="28">
        <f t="shared" si="82"/>
        <v>0.87305432075358147</v>
      </c>
      <c r="L856" s="7">
        <f t="shared" si="83"/>
        <v>0</v>
      </c>
    </row>
    <row r="857" spans="1:12" s="48" customFormat="1">
      <c r="A857" s="80" t="s">
        <v>847</v>
      </c>
      <c r="B857" s="85">
        <v>431994</v>
      </c>
      <c r="C857" s="48" t="s">
        <v>863</v>
      </c>
      <c r="D857" s="80" t="s">
        <v>1117</v>
      </c>
      <c r="E857" s="16">
        <v>0</v>
      </c>
      <c r="F857" s="69">
        <v>0</v>
      </c>
      <c r="G857" s="2">
        <f t="shared" si="78"/>
        <v>0</v>
      </c>
      <c r="H857" s="3">
        <f t="shared" si="79"/>
        <v>2.0039042534592562</v>
      </c>
      <c r="I857" s="1">
        <f t="shared" si="80"/>
        <v>0</v>
      </c>
      <c r="J857" s="1">
        <f t="shared" si="81"/>
        <v>0</v>
      </c>
      <c r="K857" s="28">
        <f t="shared" si="82"/>
        <v>0.87305432075358147</v>
      </c>
      <c r="L857" s="7">
        <f t="shared" si="83"/>
        <v>0</v>
      </c>
    </row>
    <row r="858" spans="1:12" s="48" customFormat="1">
      <c r="A858" s="80" t="s">
        <v>847</v>
      </c>
      <c r="B858" s="85">
        <v>431995</v>
      </c>
      <c r="C858" s="48" t="s">
        <v>864</v>
      </c>
      <c r="D858" s="80" t="s">
        <v>1117</v>
      </c>
      <c r="E858" s="16">
        <v>0</v>
      </c>
      <c r="F858" s="69">
        <v>0</v>
      </c>
      <c r="G858" s="2">
        <f t="shared" si="78"/>
        <v>0</v>
      </c>
      <c r="H858" s="3">
        <f t="shared" si="79"/>
        <v>2.0039042534592562</v>
      </c>
      <c r="I858" s="1">
        <f t="shared" si="80"/>
        <v>0</v>
      </c>
      <c r="J858" s="1">
        <f t="shared" si="81"/>
        <v>0</v>
      </c>
      <c r="K858" s="28">
        <f t="shared" si="82"/>
        <v>0.87305432075358147</v>
      </c>
      <c r="L858" s="7">
        <f t="shared" si="83"/>
        <v>0</v>
      </c>
    </row>
    <row r="859" spans="1:12" s="48" customFormat="1">
      <c r="A859" s="80" t="s">
        <v>847</v>
      </c>
      <c r="B859" s="80">
        <v>432006</v>
      </c>
      <c r="C859" s="48" t="s">
        <v>865</v>
      </c>
      <c r="D859" s="80" t="s">
        <v>1117</v>
      </c>
      <c r="E859" s="16">
        <v>0</v>
      </c>
      <c r="F859" s="69">
        <v>0</v>
      </c>
      <c r="G859" s="2">
        <f t="shared" si="78"/>
        <v>0</v>
      </c>
      <c r="H859" s="3">
        <f t="shared" si="79"/>
        <v>2.0039042534592562</v>
      </c>
      <c r="I859" s="1">
        <f t="shared" si="80"/>
        <v>0</v>
      </c>
      <c r="J859" s="1">
        <f t="shared" si="81"/>
        <v>0</v>
      </c>
      <c r="K859" s="28">
        <f t="shared" si="82"/>
        <v>0.87305432075358147</v>
      </c>
      <c r="L859" s="7">
        <f t="shared" si="83"/>
        <v>0</v>
      </c>
    </row>
    <row r="860" spans="1:12" s="48" customFormat="1">
      <c r="A860" s="80" t="s">
        <v>847</v>
      </c>
      <c r="B860" s="85">
        <v>432008</v>
      </c>
      <c r="C860" s="48" t="s">
        <v>866</v>
      </c>
      <c r="D860" s="80" t="s">
        <v>1117</v>
      </c>
      <c r="E860" s="16">
        <v>0</v>
      </c>
      <c r="F860" s="69">
        <v>0</v>
      </c>
      <c r="G860" s="2">
        <f t="shared" si="78"/>
        <v>0</v>
      </c>
      <c r="H860" s="3">
        <f t="shared" si="79"/>
        <v>2.0039042534592562</v>
      </c>
      <c r="I860" s="1">
        <f t="shared" si="80"/>
        <v>0</v>
      </c>
      <c r="J860" s="1">
        <f t="shared" si="81"/>
        <v>0</v>
      </c>
      <c r="K860" s="28">
        <f t="shared" si="82"/>
        <v>0.87305432075358147</v>
      </c>
      <c r="L860" s="7">
        <f t="shared" si="83"/>
        <v>0</v>
      </c>
    </row>
    <row r="861" spans="1:12" s="48" customFormat="1">
      <c r="A861" s="80" t="s">
        <v>847</v>
      </c>
      <c r="B861" s="80">
        <v>432010</v>
      </c>
      <c r="C861" s="48" t="s">
        <v>867</v>
      </c>
      <c r="D861" s="80" t="s">
        <v>1117</v>
      </c>
      <c r="E861" s="16">
        <v>0</v>
      </c>
      <c r="F861" s="69">
        <v>0</v>
      </c>
      <c r="G861" s="2">
        <f t="shared" si="78"/>
        <v>0</v>
      </c>
      <c r="H861" s="3">
        <f t="shared" si="79"/>
        <v>2.0039042534592562</v>
      </c>
      <c r="I861" s="1">
        <f t="shared" si="80"/>
        <v>0</v>
      </c>
      <c r="J861" s="1">
        <f t="shared" si="81"/>
        <v>0</v>
      </c>
      <c r="K861" s="28">
        <f t="shared" si="82"/>
        <v>0.87305432075358147</v>
      </c>
      <c r="L861" s="7">
        <f t="shared" si="83"/>
        <v>0</v>
      </c>
    </row>
    <row r="862" spans="1:12" s="48" customFormat="1">
      <c r="A862" s="80" t="s">
        <v>847</v>
      </c>
      <c r="B862" s="85">
        <v>432013</v>
      </c>
      <c r="C862" s="48" t="s">
        <v>868</v>
      </c>
      <c r="D862" s="80" t="s">
        <v>1117</v>
      </c>
      <c r="E862" s="16">
        <v>0</v>
      </c>
      <c r="F862" s="69">
        <v>0</v>
      </c>
      <c r="G862" s="2">
        <f t="shared" si="78"/>
        <v>0</v>
      </c>
      <c r="H862" s="3">
        <f t="shared" si="79"/>
        <v>2.0039042534592562</v>
      </c>
      <c r="I862" s="1">
        <f t="shared" si="80"/>
        <v>0</v>
      </c>
      <c r="J862" s="1">
        <f t="shared" si="81"/>
        <v>0</v>
      </c>
      <c r="K862" s="28">
        <f t="shared" si="82"/>
        <v>0.87305432075358147</v>
      </c>
      <c r="L862" s="7">
        <f t="shared" si="83"/>
        <v>0</v>
      </c>
    </row>
    <row r="863" spans="1:12" s="48" customFormat="1">
      <c r="A863" s="80" t="s">
        <v>847</v>
      </c>
      <c r="B863" s="80">
        <v>432014</v>
      </c>
      <c r="C863" s="48" t="s">
        <v>869</v>
      </c>
      <c r="D863" s="80" t="s">
        <v>1117</v>
      </c>
      <c r="E863" s="16">
        <v>0</v>
      </c>
      <c r="F863" s="69">
        <v>0</v>
      </c>
      <c r="G863" s="2">
        <f t="shared" si="78"/>
        <v>0</v>
      </c>
      <c r="H863" s="3">
        <f t="shared" si="79"/>
        <v>2.0039042534592562</v>
      </c>
      <c r="I863" s="1">
        <f t="shared" si="80"/>
        <v>0</v>
      </c>
      <c r="J863" s="1">
        <f t="shared" si="81"/>
        <v>0</v>
      </c>
      <c r="K863" s="28">
        <f t="shared" si="82"/>
        <v>0.87305432075358147</v>
      </c>
      <c r="L863" s="7">
        <f t="shared" si="83"/>
        <v>0</v>
      </c>
    </row>
    <row r="864" spans="1:12" s="48" customFormat="1">
      <c r="A864" s="80" t="s">
        <v>847</v>
      </c>
      <c r="B864" s="85">
        <v>432016</v>
      </c>
      <c r="C864" s="48" t="s">
        <v>870</v>
      </c>
      <c r="D864" s="80" t="s">
        <v>1117</v>
      </c>
      <c r="E864" s="16">
        <v>0</v>
      </c>
      <c r="F864" s="69">
        <v>0</v>
      </c>
      <c r="G864" s="2">
        <f t="shared" si="78"/>
        <v>0</v>
      </c>
      <c r="H864" s="3">
        <f t="shared" si="79"/>
        <v>2.0039042534592562</v>
      </c>
      <c r="I864" s="1">
        <f t="shared" si="80"/>
        <v>0</v>
      </c>
      <c r="J864" s="1">
        <f t="shared" si="81"/>
        <v>0</v>
      </c>
      <c r="K864" s="28">
        <f t="shared" si="82"/>
        <v>0.87305432075358147</v>
      </c>
      <c r="L864" s="7">
        <f t="shared" si="83"/>
        <v>0</v>
      </c>
    </row>
    <row r="865" spans="1:12" s="48" customFormat="1">
      <c r="A865" s="80" t="s">
        <v>847</v>
      </c>
      <c r="B865" s="85">
        <v>432017</v>
      </c>
      <c r="C865" s="48" t="s">
        <v>871</v>
      </c>
      <c r="D865" s="80" t="s">
        <v>1117</v>
      </c>
      <c r="E865" s="16">
        <v>0</v>
      </c>
      <c r="F865" s="69">
        <v>0</v>
      </c>
      <c r="G865" s="2">
        <f t="shared" si="78"/>
        <v>0</v>
      </c>
      <c r="H865" s="3">
        <f t="shared" si="79"/>
        <v>2.0039042534592562</v>
      </c>
      <c r="I865" s="1">
        <f t="shared" si="80"/>
        <v>0</v>
      </c>
      <c r="J865" s="1">
        <f t="shared" si="81"/>
        <v>0</v>
      </c>
      <c r="K865" s="28">
        <f t="shared" si="82"/>
        <v>0.87305432075358147</v>
      </c>
      <c r="L865" s="7">
        <f t="shared" si="83"/>
        <v>0</v>
      </c>
    </row>
    <row r="866" spans="1:12" s="48" customFormat="1">
      <c r="A866" s="80" t="s">
        <v>847</v>
      </c>
      <c r="B866" s="80">
        <v>432018</v>
      </c>
      <c r="C866" s="48" t="s">
        <v>872</v>
      </c>
      <c r="D866" s="80" t="s">
        <v>1117</v>
      </c>
      <c r="E866" s="16">
        <v>0</v>
      </c>
      <c r="F866" s="69">
        <v>0</v>
      </c>
      <c r="G866" s="2">
        <f t="shared" si="78"/>
        <v>0</v>
      </c>
      <c r="H866" s="3">
        <f t="shared" si="79"/>
        <v>2.0039042534592562</v>
      </c>
      <c r="I866" s="1">
        <f t="shared" si="80"/>
        <v>0</v>
      </c>
      <c r="J866" s="1">
        <f t="shared" si="81"/>
        <v>0</v>
      </c>
      <c r="K866" s="28">
        <f t="shared" si="82"/>
        <v>0.87305432075358147</v>
      </c>
      <c r="L866" s="7">
        <f t="shared" si="83"/>
        <v>0</v>
      </c>
    </row>
    <row r="867" spans="1:12" s="48" customFormat="1">
      <c r="A867" s="80" t="s">
        <v>847</v>
      </c>
      <c r="B867" s="80">
        <v>432020</v>
      </c>
      <c r="C867" s="48" t="s">
        <v>873</v>
      </c>
      <c r="D867" s="80" t="s">
        <v>1117</v>
      </c>
      <c r="E867" s="16">
        <v>0</v>
      </c>
      <c r="F867" s="69">
        <v>0</v>
      </c>
      <c r="G867" s="2">
        <f t="shared" si="78"/>
        <v>0</v>
      </c>
      <c r="H867" s="3">
        <f t="shared" si="79"/>
        <v>2.0039042534592562</v>
      </c>
      <c r="I867" s="1">
        <f t="shared" si="80"/>
        <v>0</v>
      </c>
      <c r="J867" s="1">
        <f t="shared" si="81"/>
        <v>0</v>
      </c>
      <c r="K867" s="28">
        <f t="shared" si="82"/>
        <v>0.87305432075358147</v>
      </c>
      <c r="L867" s="7">
        <f t="shared" si="83"/>
        <v>0</v>
      </c>
    </row>
    <row r="868" spans="1:12" s="48" customFormat="1">
      <c r="A868" s="80" t="s">
        <v>847</v>
      </c>
      <c r="B868" s="80">
        <v>432022</v>
      </c>
      <c r="C868" s="48" t="s">
        <v>874</v>
      </c>
      <c r="D868" s="80" t="s">
        <v>1117</v>
      </c>
      <c r="E868" s="16">
        <v>0</v>
      </c>
      <c r="F868" s="69">
        <v>0</v>
      </c>
      <c r="G868" s="2">
        <f t="shared" si="78"/>
        <v>0</v>
      </c>
      <c r="H868" s="3">
        <f t="shared" si="79"/>
        <v>2.0039042534592562</v>
      </c>
      <c r="I868" s="1">
        <f t="shared" si="80"/>
        <v>0</v>
      </c>
      <c r="J868" s="1">
        <f t="shared" si="81"/>
        <v>0</v>
      </c>
      <c r="K868" s="28">
        <f t="shared" si="82"/>
        <v>0.87305432075358147</v>
      </c>
      <c r="L868" s="7">
        <f t="shared" si="83"/>
        <v>0</v>
      </c>
    </row>
    <row r="869" spans="1:12" s="48" customFormat="1">
      <c r="A869" s="80" t="s">
        <v>847</v>
      </c>
      <c r="B869" s="85">
        <v>432023</v>
      </c>
      <c r="C869" s="48" t="s">
        <v>875</v>
      </c>
      <c r="D869" s="80" t="s">
        <v>1117</v>
      </c>
      <c r="E869" s="16">
        <v>0</v>
      </c>
      <c r="F869" s="69">
        <v>0</v>
      </c>
      <c r="G869" s="2">
        <f t="shared" si="78"/>
        <v>0</v>
      </c>
      <c r="H869" s="3">
        <f t="shared" si="79"/>
        <v>2.0039042534592562</v>
      </c>
      <c r="I869" s="1">
        <f t="shared" si="80"/>
        <v>0</v>
      </c>
      <c r="J869" s="1">
        <f t="shared" si="81"/>
        <v>0</v>
      </c>
      <c r="K869" s="28">
        <f t="shared" si="82"/>
        <v>0.87305432075358147</v>
      </c>
      <c r="L869" s="7">
        <f t="shared" si="83"/>
        <v>0</v>
      </c>
    </row>
    <row r="870" spans="1:12" s="48" customFormat="1">
      <c r="A870" s="80" t="s">
        <v>847</v>
      </c>
      <c r="B870" s="80">
        <v>432025</v>
      </c>
      <c r="C870" s="48" t="s">
        <v>876</v>
      </c>
      <c r="D870" s="80" t="s">
        <v>1117</v>
      </c>
      <c r="E870" s="16">
        <v>0</v>
      </c>
      <c r="F870" s="69">
        <v>0</v>
      </c>
      <c r="G870" s="2">
        <f t="shared" si="78"/>
        <v>0</v>
      </c>
      <c r="H870" s="3">
        <f t="shared" si="79"/>
        <v>2.0039042534592562</v>
      </c>
      <c r="I870" s="1">
        <f t="shared" si="80"/>
        <v>0</v>
      </c>
      <c r="J870" s="1">
        <f t="shared" si="81"/>
        <v>0</v>
      </c>
      <c r="K870" s="28">
        <f t="shared" si="82"/>
        <v>0.87305432075358147</v>
      </c>
      <c r="L870" s="7">
        <f t="shared" si="83"/>
        <v>0</v>
      </c>
    </row>
    <row r="871" spans="1:12" s="48" customFormat="1">
      <c r="A871" s="80" t="s">
        <v>847</v>
      </c>
      <c r="B871" s="85">
        <v>432029</v>
      </c>
      <c r="C871" s="48" t="s">
        <v>877</v>
      </c>
      <c r="D871" s="80" t="s">
        <v>1117</v>
      </c>
      <c r="E871" s="16">
        <v>0</v>
      </c>
      <c r="F871" s="69">
        <v>0</v>
      </c>
      <c r="G871" s="2">
        <f t="shared" si="78"/>
        <v>0</v>
      </c>
      <c r="H871" s="3">
        <f t="shared" si="79"/>
        <v>2.0039042534592562</v>
      </c>
      <c r="I871" s="1">
        <f t="shared" si="80"/>
        <v>0</v>
      </c>
      <c r="J871" s="1">
        <f t="shared" si="81"/>
        <v>0</v>
      </c>
      <c r="K871" s="28">
        <f t="shared" si="82"/>
        <v>0.87305432075358147</v>
      </c>
      <c r="L871" s="7">
        <f t="shared" si="83"/>
        <v>0</v>
      </c>
    </row>
    <row r="872" spans="1:12" s="48" customFormat="1">
      <c r="A872" s="80" t="s">
        <v>847</v>
      </c>
      <c r="B872" s="85">
        <v>432030</v>
      </c>
      <c r="C872" s="48" t="s">
        <v>810</v>
      </c>
      <c r="D872" s="80" t="s">
        <v>1117</v>
      </c>
      <c r="E872" s="16">
        <v>0</v>
      </c>
      <c r="F872" s="69">
        <v>0</v>
      </c>
      <c r="G872" s="2">
        <f t="shared" si="78"/>
        <v>0</v>
      </c>
      <c r="H872" s="3">
        <f t="shared" si="79"/>
        <v>2.0039042534592562</v>
      </c>
      <c r="I872" s="1">
        <f t="shared" si="80"/>
        <v>0</v>
      </c>
      <c r="J872" s="1">
        <f t="shared" si="81"/>
        <v>0</v>
      </c>
      <c r="K872" s="28">
        <f t="shared" si="82"/>
        <v>0.87305432075358147</v>
      </c>
      <c r="L872" s="7">
        <f t="shared" si="83"/>
        <v>0</v>
      </c>
    </row>
    <row r="873" spans="1:12" s="48" customFormat="1">
      <c r="A873" s="80" t="s">
        <v>847</v>
      </c>
      <c r="B873" s="80">
        <v>432032</v>
      </c>
      <c r="C873" s="48" t="s">
        <v>878</v>
      </c>
      <c r="D873" s="80" t="s">
        <v>1117</v>
      </c>
      <c r="E873" s="16">
        <v>0</v>
      </c>
      <c r="F873" s="69">
        <v>0</v>
      </c>
      <c r="G873" s="2">
        <f t="shared" si="78"/>
        <v>0</v>
      </c>
      <c r="H873" s="3">
        <f t="shared" si="79"/>
        <v>2.0039042534592562</v>
      </c>
      <c r="I873" s="1">
        <f t="shared" si="80"/>
        <v>0</v>
      </c>
      <c r="J873" s="1">
        <f t="shared" si="81"/>
        <v>0</v>
      </c>
      <c r="K873" s="28">
        <f t="shared" si="82"/>
        <v>0.87305432075358147</v>
      </c>
      <c r="L873" s="7">
        <f t="shared" si="83"/>
        <v>0</v>
      </c>
    </row>
    <row r="874" spans="1:12" s="48" customFormat="1">
      <c r="A874" s="80" t="s">
        <v>847</v>
      </c>
      <c r="B874" s="85">
        <v>432034</v>
      </c>
      <c r="C874" s="48" t="s">
        <v>879</v>
      </c>
      <c r="D874" s="80" t="s">
        <v>1117</v>
      </c>
      <c r="E874" s="16">
        <v>0</v>
      </c>
      <c r="F874" s="69">
        <v>0</v>
      </c>
      <c r="G874" s="2">
        <f t="shared" si="78"/>
        <v>0</v>
      </c>
      <c r="H874" s="3">
        <f t="shared" si="79"/>
        <v>2.0039042534592562</v>
      </c>
      <c r="I874" s="1">
        <f t="shared" si="80"/>
        <v>0</v>
      </c>
      <c r="J874" s="1">
        <f t="shared" si="81"/>
        <v>0</v>
      </c>
      <c r="K874" s="28">
        <f t="shared" si="82"/>
        <v>0.87305432075358147</v>
      </c>
      <c r="L874" s="7">
        <f t="shared" si="83"/>
        <v>0</v>
      </c>
    </row>
    <row r="875" spans="1:12" s="48" customFormat="1">
      <c r="A875" s="80" t="s">
        <v>847</v>
      </c>
      <c r="B875" s="85">
        <v>432141</v>
      </c>
      <c r="C875" s="48" t="s">
        <v>880</v>
      </c>
      <c r="D875" s="80" t="s">
        <v>1117</v>
      </c>
      <c r="E875" s="16">
        <v>0</v>
      </c>
      <c r="F875" s="69">
        <v>0</v>
      </c>
      <c r="G875" s="2">
        <f t="shared" si="78"/>
        <v>0</v>
      </c>
      <c r="H875" s="3">
        <f t="shared" si="79"/>
        <v>2.0039042534592562</v>
      </c>
      <c r="I875" s="1">
        <f t="shared" si="80"/>
        <v>0</v>
      </c>
      <c r="J875" s="1">
        <f t="shared" si="81"/>
        <v>0</v>
      </c>
      <c r="K875" s="28">
        <f t="shared" si="82"/>
        <v>0.87305432075358147</v>
      </c>
      <c r="L875" s="7">
        <f t="shared" si="83"/>
        <v>0</v>
      </c>
    </row>
    <row r="876" spans="1:12" s="48" customFormat="1">
      <c r="A876" s="80" t="s">
        <v>881</v>
      </c>
      <c r="B876" s="85">
        <v>440425</v>
      </c>
      <c r="C876" s="48" t="s">
        <v>882</v>
      </c>
      <c r="D876" s="80" t="s">
        <v>1117</v>
      </c>
      <c r="E876" s="16">
        <v>0</v>
      </c>
      <c r="F876" s="69">
        <v>0</v>
      </c>
      <c r="G876" s="2">
        <f t="shared" si="78"/>
        <v>0</v>
      </c>
      <c r="H876" s="3">
        <f t="shared" si="79"/>
        <v>2.0039042534592562</v>
      </c>
      <c r="I876" s="1">
        <f t="shared" si="80"/>
        <v>0</v>
      </c>
      <c r="J876" s="1">
        <f t="shared" si="81"/>
        <v>0</v>
      </c>
      <c r="K876" s="28">
        <f t="shared" si="82"/>
        <v>0.87305432075358147</v>
      </c>
      <c r="L876" s="7">
        <f t="shared" si="83"/>
        <v>0</v>
      </c>
    </row>
    <row r="877" spans="1:12" s="48" customFormat="1">
      <c r="A877" s="80" t="s">
        <v>881</v>
      </c>
      <c r="B877" s="85">
        <v>442038</v>
      </c>
      <c r="C877" s="48" t="s">
        <v>883</v>
      </c>
      <c r="D877" s="80" t="s">
        <v>1117</v>
      </c>
      <c r="E877" s="16">
        <v>0</v>
      </c>
      <c r="F877" s="69">
        <v>0</v>
      </c>
      <c r="G877" s="2">
        <f t="shared" si="78"/>
        <v>0</v>
      </c>
      <c r="H877" s="3">
        <f t="shared" si="79"/>
        <v>2.0039042534592562</v>
      </c>
      <c r="I877" s="1">
        <f t="shared" si="80"/>
        <v>0</v>
      </c>
      <c r="J877" s="1">
        <f t="shared" si="81"/>
        <v>0</v>
      </c>
      <c r="K877" s="28">
        <f t="shared" si="82"/>
        <v>0.87305432075358147</v>
      </c>
      <c r="L877" s="7">
        <f t="shared" si="83"/>
        <v>0</v>
      </c>
    </row>
    <row r="878" spans="1:12" s="48" customFormat="1">
      <c r="A878" s="80" t="s">
        <v>881</v>
      </c>
      <c r="B878" s="85">
        <v>442039</v>
      </c>
      <c r="C878" s="48" t="s">
        <v>884</v>
      </c>
      <c r="D878" s="80" t="s">
        <v>1117</v>
      </c>
      <c r="E878" s="16">
        <v>0</v>
      </c>
      <c r="F878" s="69">
        <v>0</v>
      </c>
      <c r="G878" s="2">
        <f t="shared" si="78"/>
        <v>0</v>
      </c>
      <c r="H878" s="3">
        <f t="shared" si="79"/>
        <v>2.0039042534592562</v>
      </c>
      <c r="I878" s="1">
        <f t="shared" si="80"/>
        <v>0</v>
      </c>
      <c r="J878" s="1">
        <f t="shared" si="81"/>
        <v>0</v>
      </c>
      <c r="K878" s="28">
        <f t="shared" si="82"/>
        <v>0.87305432075358147</v>
      </c>
      <c r="L878" s="7">
        <f t="shared" si="83"/>
        <v>0</v>
      </c>
    </row>
    <row r="879" spans="1:12" s="48" customFormat="1">
      <c r="A879" s="80" t="s">
        <v>881</v>
      </c>
      <c r="B879" s="85">
        <v>442040</v>
      </c>
      <c r="C879" s="48" t="s">
        <v>885</v>
      </c>
      <c r="D879" s="80" t="s">
        <v>1117</v>
      </c>
      <c r="E879" s="16">
        <v>0</v>
      </c>
      <c r="F879" s="69">
        <v>0</v>
      </c>
      <c r="G879" s="2">
        <f t="shared" si="78"/>
        <v>0</v>
      </c>
      <c r="H879" s="3">
        <f t="shared" si="79"/>
        <v>2.0039042534592562</v>
      </c>
      <c r="I879" s="1">
        <f t="shared" si="80"/>
        <v>0</v>
      </c>
      <c r="J879" s="1">
        <f t="shared" si="81"/>
        <v>0</v>
      </c>
      <c r="K879" s="28">
        <f t="shared" si="82"/>
        <v>0.87305432075358147</v>
      </c>
      <c r="L879" s="7">
        <f t="shared" si="83"/>
        <v>0</v>
      </c>
    </row>
    <row r="880" spans="1:12" s="48" customFormat="1">
      <c r="A880" s="80" t="s">
        <v>881</v>
      </c>
      <c r="B880" s="80">
        <v>442041</v>
      </c>
      <c r="C880" s="48" t="s">
        <v>886</v>
      </c>
      <c r="D880" s="80" t="s">
        <v>1117</v>
      </c>
      <c r="E880" s="16">
        <v>0</v>
      </c>
      <c r="F880" s="69">
        <v>0</v>
      </c>
      <c r="G880" s="2">
        <f t="shared" si="78"/>
        <v>0</v>
      </c>
      <c r="H880" s="3">
        <f t="shared" si="79"/>
        <v>2.0039042534592562</v>
      </c>
      <c r="I880" s="1">
        <f t="shared" si="80"/>
        <v>0</v>
      </c>
      <c r="J880" s="1">
        <f t="shared" si="81"/>
        <v>0</v>
      </c>
      <c r="K880" s="28">
        <f t="shared" si="82"/>
        <v>0.87305432075358147</v>
      </c>
      <c r="L880" s="7">
        <f t="shared" si="83"/>
        <v>0</v>
      </c>
    </row>
    <row r="881" spans="1:12" s="48" customFormat="1">
      <c r="A881" s="80" t="s">
        <v>881</v>
      </c>
      <c r="B881" s="80">
        <v>442043</v>
      </c>
      <c r="C881" s="48" t="s">
        <v>887</v>
      </c>
      <c r="D881" s="80" t="s">
        <v>1117</v>
      </c>
      <c r="E881" s="16">
        <v>0</v>
      </c>
      <c r="F881" s="69">
        <v>0</v>
      </c>
      <c r="G881" s="2">
        <f t="shared" si="78"/>
        <v>0</v>
      </c>
      <c r="H881" s="3">
        <f t="shared" si="79"/>
        <v>2.0039042534592562</v>
      </c>
      <c r="I881" s="1">
        <f t="shared" si="80"/>
        <v>0</v>
      </c>
      <c r="J881" s="1">
        <f t="shared" si="81"/>
        <v>0</v>
      </c>
      <c r="K881" s="28">
        <f t="shared" si="82"/>
        <v>0.87305432075358147</v>
      </c>
      <c r="L881" s="7">
        <f t="shared" si="83"/>
        <v>0</v>
      </c>
    </row>
    <row r="882" spans="1:12" s="48" customFormat="1">
      <c r="A882" s="80" t="s">
        <v>881</v>
      </c>
      <c r="B882" s="85">
        <v>442046</v>
      </c>
      <c r="C882" s="48" t="s">
        <v>888</v>
      </c>
      <c r="D882" s="80" t="s">
        <v>1117</v>
      </c>
      <c r="E882" s="16">
        <v>0</v>
      </c>
      <c r="F882" s="69">
        <v>0</v>
      </c>
      <c r="G882" s="2">
        <f t="shared" si="78"/>
        <v>0</v>
      </c>
      <c r="H882" s="3">
        <f t="shared" si="79"/>
        <v>2.0039042534592562</v>
      </c>
      <c r="I882" s="1">
        <f t="shared" si="80"/>
        <v>0</v>
      </c>
      <c r="J882" s="1">
        <f t="shared" si="81"/>
        <v>0</v>
      </c>
      <c r="K882" s="28">
        <f t="shared" si="82"/>
        <v>0.87305432075358147</v>
      </c>
      <c r="L882" s="7">
        <f t="shared" si="83"/>
        <v>0</v>
      </c>
    </row>
    <row r="883" spans="1:12" s="48" customFormat="1">
      <c r="A883" s="80" t="s">
        <v>881</v>
      </c>
      <c r="B883" s="80">
        <v>442052</v>
      </c>
      <c r="C883" s="48" t="s">
        <v>889</v>
      </c>
      <c r="D883" s="80" t="s">
        <v>1117</v>
      </c>
      <c r="E883" s="16">
        <v>0</v>
      </c>
      <c r="F883" s="69">
        <v>0</v>
      </c>
      <c r="G883" s="2">
        <f t="shared" si="78"/>
        <v>0</v>
      </c>
      <c r="H883" s="3">
        <f t="shared" si="79"/>
        <v>2.0039042534592562</v>
      </c>
      <c r="I883" s="1">
        <f t="shared" si="80"/>
        <v>0</v>
      </c>
      <c r="J883" s="1">
        <f t="shared" si="81"/>
        <v>0</v>
      </c>
      <c r="K883" s="28">
        <f t="shared" si="82"/>
        <v>0.87305432075358147</v>
      </c>
      <c r="L883" s="7">
        <f t="shared" si="83"/>
        <v>0</v>
      </c>
    </row>
    <row r="884" spans="1:12" s="48" customFormat="1">
      <c r="A884" s="80" t="s">
        <v>881</v>
      </c>
      <c r="B884" s="85">
        <v>442057</v>
      </c>
      <c r="C884" s="48" t="s">
        <v>890</v>
      </c>
      <c r="D884" s="80" t="s">
        <v>1117</v>
      </c>
      <c r="E884" s="16">
        <v>0</v>
      </c>
      <c r="F884" s="69">
        <v>0</v>
      </c>
      <c r="G884" s="2">
        <f t="shared" si="78"/>
        <v>0</v>
      </c>
      <c r="H884" s="3">
        <f t="shared" si="79"/>
        <v>2.0039042534592562</v>
      </c>
      <c r="I884" s="1">
        <f t="shared" si="80"/>
        <v>0</v>
      </c>
      <c r="J884" s="1">
        <f t="shared" si="81"/>
        <v>0</v>
      </c>
      <c r="K884" s="28">
        <f t="shared" si="82"/>
        <v>0.87305432075358147</v>
      </c>
      <c r="L884" s="7">
        <f t="shared" si="83"/>
        <v>0</v>
      </c>
    </row>
    <row r="885" spans="1:12" s="48" customFormat="1">
      <c r="A885" s="80" t="s">
        <v>881</v>
      </c>
      <c r="B885" s="80">
        <v>442059</v>
      </c>
      <c r="C885" s="48" t="s">
        <v>891</v>
      </c>
      <c r="D885" s="80" t="s">
        <v>1117</v>
      </c>
      <c r="E885" s="16">
        <v>0</v>
      </c>
      <c r="F885" s="69">
        <v>0</v>
      </c>
      <c r="G885" s="2">
        <f t="shared" si="78"/>
        <v>0</v>
      </c>
      <c r="H885" s="3">
        <f t="shared" si="79"/>
        <v>2.0039042534592562</v>
      </c>
      <c r="I885" s="1">
        <f t="shared" si="80"/>
        <v>0</v>
      </c>
      <c r="J885" s="1">
        <f t="shared" si="81"/>
        <v>0</v>
      </c>
      <c r="K885" s="28">
        <f t="shared" si="82"/>
        <v>0.87305432075358147</v>
      </c>
      <c r="L885" s="7">
        <f t="shared" si="83"/>
        <v>0</v>
      </c>
    </row>
    <row r="886" spans="1:12" s="48" customFormat="1">
      <c r="A886" s="80" t="s">
        <v>881</v>
      </c>
      <c r="B886" s="80">
        <v>442060</v>
      </c>
      <c r="C886" s="48" t="s">
        <v>892</v>
      </c>
      <c r="D886" s="80" t="s">
        <v>1117</v>
      </c>
      <c r="E886" s="16">
        <v>0</v>
      </c>
      <c r="F886" s="69">
        <v>0</v>
      </c>
      <c r="G886" s="2">
        <f t="shared" si="78"/>
        <v>0</v>
      </c>
      <c r="H886" s="3">
        <f t="shared" si="79"/>
        <v>2.0039042534592562</v>
      </c>
      <c r="I886" s="1">
        <f t="shared" si="80"/>
        <v>0</v>
      </c>
      <c r="J886" s="1">
        <f t="shared" si="81"/>
        <v>0</v>
      </c>
      <c r="K886" s="28">
        <f t="shared" si="82"/>
        <v>0.87305432075358147</v>
      </c>
      <c r="L886" s="7">
        <f t="shared" si="83"/>
        <v>0</v>
      </c>
    </row>
    <row r="887" spans="1:12" s="48" customFormat="1">
      <c r="A887" s="80" t="s">
        <v>881</v>
      </c>
      <c r="B887" s="85">
        <v>442061</v>
      </c>
      <c r="C887" s="48" t="s">
        <v>893</v>
      </c>
      <c r="D887" s="80" t="s">
        <v>1117</v>
      </c>
      <c r="E887" s="16">
        <v>0</v>
      </c>
      <c r="F887" s="69">
        <v>0</v>
      </c>
      <c r="G887" s="2">
        <f t="shared" si="78"/>
        <v>0</v>
      </c>
      <c r="H887" s="3">
        <f t="shared" si="79"/>
        <v>2.0039042534592562</v>
      </c>
      <c r="I887" s="1">
        <f t="shared" si="80"/>
        <v>0</v>
      </c>
      <c r="J887" s="1">
        <f t="shared" si="81"/>
        <v>0</v>
      </c>
      <c r="K887" s="28">
        <f t="shared" si="82"/>
        <v>0.87305432075358147</v>
      </c>
      <c r="L887" s="7">
        <f t="shared" si="83"/>
        <v>0</v>
      </c>
    </row>
    <row r="888" spans="1:12" s="48" customFormat="1">
      <c r="A888" s="80" t="s">
        <v>881</v>
      </c>
      <c r="B888" s="85">
        <v>442065</v>
      </c>
      <c r="C888" s="48" t="s">
        <v>894</v>
      </c>
      <c r="D888" s="80" t="s">
        <v>1117</v>
      </c>
      <c r="E888" s="16">
        <v>0</v>
      </c>
      <c r="F888" s="69">
        <v>0</v>
      </c>
      <c r="G888" s="2">
        <f t="shared" si="78"/>
        <v>0</v>
      </c>
      <c r="H888" s="3">
        <f t="shared" si="79"/>
        <v>2.0039042534592562</v>
      </c>
      <c r="I888" s="1">
        <f t="shared" si="80"/>
        <v>0</v>
      </c>
      <c r="J888" s="1">
        <f t="shared" si="81"/>
        <v>0</v>
      </c>
      <c r="K888" s="28">
        <f t="shared" si="82"/>
        <v>0.87305432075358147</v>
      </c>
      <c r="L888" s="7">
        <f t="shared" si="83"/>
        <v>0</v>
      </c>
    </row>
    <row r="889" spans="1:12" s="48" customFormat="1">
      <c r="A889" s="80" t="s">
        <v>881</v>
      </c>
      <c r="B889" s="85">
        <v>442066</v>
      </c>
      <c r="C889" s="48" t="s">
        <v>895</v>
      </c>
      <c r="D889" s="80" t="s">
        <v>1117</v>
      </c>
      <c r="E889" s="16">
        <v>0</v>
      </c>
      <c r="F889" s="69">
        <v>0</v>
      </c>
      <c r="G889" s="2">
        <f t="shared" si="78"/>
        <v>0</v>
      </c>
      <c r="H889" s="3">
        <f t="shared" si="79"/>
        <v>2.0039042534592562</v>
      </c>
      <c r="I889" s="1">
        <f t="shared" si="80"/>
        <v>0</v>
      </c>
      <c r="J889" s="1">
        <f t="shared" si="81"/>
        <v>0</v>
      </c>
      <c r="K889" s="28">
        <f t="shared" si="82"/>
        <v>0.87305432075358147</v>
      </c>
      <c r="L889" s="7">
        <f t="shared" si="83"/>
        <v>0</v>
      </c>
    </row>
    <row r="890" spans="1:12" s="48" customFormat="1">
      <c r="A890" s="80" t="s">
        <v>881</v>
      </c>
      <c r="B890" s="85">
        <v>442068</v>
      </c>
      <c r="C890" s="48" t="s">
        <v>896</v>
      </c>
      <c r="D890" s="80" t="s">
        <v>1117</v>
      </c>
      <c r="E890" s="16">
        <v>0</v>
      </c>
      <c r="F890" s="69">
        <v>0</v>
      </c>
      <c r="G890" s="2">
        <f t="shared" si="78"/>
        <v>0</v>
      </c>
      <c r="H890" s="3">
        <f t="shared" si="79"/>
        <v>2.0039042534592562</v>
      </c>
      <c r="I890" s="1">
        <f t="shared" si="80"/>
        <v>0</v>
      </c>
      <c r="J890" s="1">
        <f t="shared" si="81"/>
        <v>0</v>
      </c>
      <c r="K890" s="28">
        <f t="shared" si="82"/>
        <v>0.87305432075358147</v>
      </c>
      <c r="L890" s="7">
        <f t="shared" si="83"/>
        <v>0</v>
      </c>
    </row>
    <row r="891" spans="1:12" s="48" customFormat="1">
      <c r="A891" s="80" t="s">
        <v>881</v>
      </c>
      <c r="B891" s="85">
        <v>442069</v>
      </c>
      <c r="C891" s="48" t="s">
        <v>897</v>
      </c>
      <c r="D891" s="80" t="s">
        <v>1117</v>
      </c>
      <c r="E891" s="16">
        <v>0</v>
      </c>
      <c r="F891" s="69">
        <v>0</v>
      </c>
      <c r="G891" s="2">
        <f t="shared" si="78"/>
        <v>0</v>
      </c>
      <c r="H891" s="3">
        <f t="shared" si="79"/>
        <v>2.0039042534592562</v>
      </c>
      <c r="I891" s="1">
        <f t="shared" si="80"/>
        <v>0</v>
      </c>
      <c r="J891" s="1">
        <f t="shared" si="81"/>
        <v>0</v>
      </c>
      <c r="K891" s="28">
        <f t="shared" si="82"/>
        <v>0.87305432075358147</v>
      </c>
      <c r="L891" s="7">
        <f t="shared" si="83"/>
        <v>0</v>
      </c>
    </row>
    <row r="892" spans="1:12" s="48" customFormat="1">
      <c r="A892" s="80" t="s">
        <v>881</v>
      </c>
      <c r="B892" s="80">
        <v>442070</v>
      </c>
      <c r="C892" s="48" t="s">
        <v>898</v>
      </c>
      <c r="D892" s="80" t="s">
        <v>1117</v>
      </c>
      <c r="E892" s="16">
        <v>0</v>
      </c>
      <c r="F892" s="69">
        <v>0</v>
      </c>
      <c r="G892" s="2">
        <f t="shared" si="78"/>
        <v>0</v>
      </c>
      <c r="H892" s="3">
        <f t="shared" si="79"/>
        <v>2.0039042534592562</v>
      </c>
      <c r="I892" s="1">
        <f t="shared" si="80"/>
        <v>0</v>
      </c>
      <c r="J892" s="1">
        <f t="shared" si="81"/>
        <v>0</v>
      </c>
      <c r="K892" s="28">
        <f t="shared" si="82"/>
        <v>0.87305432075358147</v>
      </c>
      <c r="L892" s="7">
        <f t="shared" si="83"/>
        <v>0</v>
      </c>
    </row>
    <row r="893" spans="1:12" s="48" customFormat="1">
      <c r="A893" s="80" t="s">
        <v>881</v>
      </c>
      <c r="B893" s="80">
        <v>442071</v>
      </c>
      <c r="C893" s="48" t="s">
        <v>899</v>
      </c>
      <c r="D893" s="80" t="s">
        <v>1117</v>
      </c>
      <c r="E893" s="16">
        <v>0</v>
      </c>
      <c r="F893" s="69">
        <v>0</v>
      </c>
      <c r="G893" s="2">
        <f t="shared" si="78"/>
        <v>0</v>
      </c>
      <c r="H893" s="3">
        <f t="shared" si="79"/>
        <v>2.0039042534592562</v>
      </c>
      <c r="I893" s="1">
        <f t="shared" si="80"/>
        <v>0</v>
      </c>
      <c r="J893" s="1">
        <f t="shared" si="81"/>
        <v>0</v>
      </c>
      <c r="K893" s="28">
        <f t="shared" si="82"/>
        <v>0.87305432075358147</v>
      </c>
      <c r="L893" s="7">
        <f t="shared" si="83"/>
        <v>0</v>
      </c>
    </row>
    <row r="894" spans="1:12" s="48" customFormat="1">
      <c r="A894" s="80" t="s">
        <v>881</v>
      </c>
      <c r="B894" s="85">
        <v>442073</v>
      </c>
      <c r="C894" s="48" t="s">
        <v>900</v>
      </c>
      <c r="D894" s="80" t="s">
        <v>1117</v>
      </c>
      <c r="E894" s="16">
        <v>0</v>
      </c>
      <c r="F894" s="69">
        <v>0</v>
      </c>
      <c r="G894" s="2">
        <f t="shared" si="78"/>
        <v>0</v>
      </c>
      <c r="H894" s="3">
        <f t="shared" si="79"/>
        <v>2.0039042534592562</v>
      </c>
      <c r="I894" s="1">
        <f t="shared" si="80"/>
        <v>0</v>
      </c>
      <c r="J894" s="1">
        <f t="shared" si="81"/>
        <v>0</v>
      </c>
      <c r="K894" s="28">
        <f t="shared" si="82"/>
        <v>0.87305432075358147</v>
      </c>
      <c r="L894" s="7">
        <f t="shared" si="83"/>
        <v>0</v>
      </c>
    </row>
    <row r="895" spans="1:12" s="48" customFormat="1">
      <c r="A895" s="80" t="s">
        <v>881</v>
      </c>
      <c r="B895" s="85">
        <v>442076</v>
      </c>
      <c r="C895" s="48" t="s">
        <v>901</v>
      </c>
      <c r="D895" s="80" t="s">
        <v>1117</v>
      </c>
      <c r="E895" s="16">
        <v>0</v>
      </c>
      <c r="F895" s="69">
        <v>0</v>
      </c>
      <c r="G895" s="2">
        <f t="shared" si="78"/>
        <v>0</v>
      </c>
      <c r="H895" s="3">
        <f t="shared" si="79"/>
        <v>2.0039042534592562</v>
      </c>
      <c r="I895" s="1">
        <f t="shared" si="80"/>
        <v>0</v>
      </c>
      <c r="J895" s="1">
        <f t="shared" si="81"/>
        <v>0</v>
      </c>
      <c r="K895" s="28">
        <f t="shared" si="82"/>
        <v>0.87305432075358147</v>
      </c>
      <c r="L895" s="7">
        <f t="shared" si="83"/>
        <v>0</v>
      </c>
    </row>
    <row r="896" spans="1:12" s="48" customFormat="1">
      <c r="A896" s="80" t="s">
        <v>881</v>
      </c>
      <c r="B896" s="85">
        <v>442083</v>
      </c>
      <c r="C896" s="48" t="s">
        <v>902</v>
      </c>
      <c r="D896" s="80" t="s">
        <v>1117</v>
      </c>
      <c r="E896" s="16">
        <v>0</v>
      </c>
      <c r="F896" s="69">
        <v>0</v>
      </c>
      <c r="G896" s="2">
        <f t="shared" si="78"/>
        <v>0</v>
      </c>
      <c r="H896" s="3">
        <f t="shared" si="79"/>
        <v>2.0039042534592562</v>
      </c>
      <c r="I896" s="1">
        <f t="shared" si="80"/>
        <v>0</v>
      </c>
      <c r="J896" s="1">
        <f t="shared" si="81"/>
        <v>0</v>
      </c>
      <c r="K896" s="28">
        <f t="shared" si="82"/>
        <v>0.87305432075358147</v>
      </c>
      <c r="L896" s="7">
        <f t="shared" si="83"/>
        <v>0</v>
      </c>
    </row>
    <row r="897" spans="1:12" s="48" customFormat="1">
      <c r="A897" s="80" t="s">
        <v>881</v>
      </c>
      <c r="B897" s="85">
        <v>442086</v>
      </c>
      <c r="C897" s="48" t="s">
        <v>903</v>
      </c>
      <c r="D897" s="80" t="s">
        <v>1117</v>
      </c>
      <c r="E897" s="16">
        <v>0</v>
      </c>
      <c r="F897" s="69">
        <v>0</v>
      </c>
      <c r="G897" s="2">
        <f t="shared" si="78"/>
        <v>0</v>
      </c>
      <c r="H897" s="3">
        <f t="shared" si="79"/>
        <v>2.0039042534592562</v>
      </c>
      <c r="I897" s="1">
        <f t="shared" si="80"/>
        <v>0</v>
      </c>
      <c r="J897" s="1">
        <f t="shared" si="81"/>
        <v>0</v>
      </c>
      <c r="K897" s="28">
        <f t="shared" si="82"/>
        <v>0.87305432075358147</v>
      </c>
      <c r="L897" s="7">
        <f t="shared" si="83"/>
        <v>0</v>
      </c>
    </row>
    <row r="898" spans="1:12" s="48" customFormat="1">
      <c r="A898" s="80" t="s">
        <v>881</v>
      </c>
      <c r="B898" s="85">
        <v>442090</v>
      </c>
      <c r="C898" s="48" t="s">
        <v>904</v>
      </c>
      <c r="D898" s="80" t="s">
        <v>1117</v>
      </c>
      <c r="E898" s="16">
        <v>0</v>
      </c>
      <c r="F898" s="69">
        <v>0</v>
      </c>
      <c r="G898" s="2">
        <f t="shared" si="78"/>
        <v>0</v>
      </c>
      <c r="H898" s="3">
        <f t="shared" si="79"/>
        <v>2.0039042534592562</v>
      </c>
      <c r="I898" s="1">
        <f t="shared" si="80"/>
        <v>0</v>
      </c>
      <c r="J898" s="1">
        <f t="shared" si="81"/>
        <v>0</v>
      </c>
      <c r="K898" s="28">
        <f t="shared" si="82"/>
        <v>0.87305432075358147</v>
      </c>
      <c r="L898" s="7">
        <f t="shared" si="83"/>
        <v>0</v>
      </c>
    </row>
    <row r="899" spans="1:12" s="48" customFormat="1">
      <c r="A899" s="80" t="s">
        <v>881</v>
      </c>
      <c r="B899" s="85">
        <v>442091</v>
      </c>
      <c r="C899" s="48" t="s">
        <v>905</v>
      </c>
      <c r="D899" s="80" t="s">
        <v>1117</v>
      </c>
      <c r="E899" s="16">
        <v>0</v>
      </c>
      <c r="F899" s="69">
        <v>0</v>
      </c>
      <c r="G899" s="2">
        <f t="shared" ref="G899:G962" si="84">IFERROR(E899/F899,0)</f>
        <v>0</v>
      </c>
      <c r="H899" s="3">
        <f t="shared" ref="H899:H962" si="85">$D$1108</f>
        <v>2.0039042534592562</v>
      </c>
      <c r="I899" s="1">
        <f t="shared" ref="I899:I962" si="86">MIN(E899,F899*H899)</f>
        <v>0</v>
      </c>
      <c r="J899" s="1">
        <f t="shared" ref="J899:J962" si="87">E899-I899</f>
        <v>0</v>
      </c>
      <c r="K899" s="28">
        <f t="shared" ref="K899:K962" si="88">$J$1106</f>
        <v>0.87305432075358147</v>
      </c>
      <c r="L899" s="7">
        <f t="shared" ref="L899:L962" si="89">K899*J899</f>
        <v>0</v>
      </c>
    </row>
    <row r="900" spans="1:12" s="48" customFormat="1">
      <c r="A900" s="80" t="s">
        <v>881</v>
      </c>
      <c r="B900" s="80">
        <v>442093</v>
      </c>
      <c r="C900" s="48" t="s">
        <v>906</v>
      </c>
      <c r="D900" s="80" t="s">
        <v>1117</v>
      </c>
      <c r="E900" s="16">
        <v>0</v>
      </c>
      <c r="F900" s="69">
        <v>0</v>
      </c>
      <c r="G900" s="2">
        <f t="shared" si="84"/>
        <v>0</v>
      </c>
      <c r="H900" s="3">
        <f t="shared" si="85"/>
        <v>2.0039042534592562</v>
      </c>
      <c r="I900" s="1">
        <f t="shared" si="86"/>
        <v>0</v>
      </c>
      <c r="J900" s="1">
        <f t="shared" si="87"/>
        <v>0</v>
      </c>
      <c r="K900" s="28">
        <f t="shared" si="88"/>
        <v>0.87305432075358147</v>
      </c>
      <c r="L900" s="7">
        <f t="shared" si="89"/>
        <v>0</v>
      </c>
    </row>
    <row r="901" spans="1:12" s="48" customFormat="1">
      <c r="A901" s="80" t="s">
        <v>881</v>
      </c>
      <c r="B901" s="85">
        <v>442103</v>
      </c>
      <c r="C901" s="48" t="s">
        <v>907</v>
      </c>
      <c r="D901" s="80" t="s">
        <v>1117</v>
      </c>
      <c r="E901" s="16">
        <v>0</v>
      </c>
      <c r="F901" s="69">
        <v>0</v>
      </c>
      <c r="G901" s="2">
        <f t="shared" si="84"/>
        <v>0</v>
      </c>
      <c r="H901" s="3">
        <f t="shared" si="85"/>
        <v>2.0039042534592562</v>
      </c>
      <c r="I901" s="1">
        <f t="shared" si="86"/>
        <v>0</v>
      </c>
      <c r="J901" s="1">
        <f t="shared" si="87"/>
        <v>0</v>
      </c>
      <c r="K901" s="28">
        <f t="shared" si="88"/>
        <v>0.87305432075358147</v>
      </c>
      <c r="L901" s="7">
        <f t="shared" si="89"/>
        <v>0</v>
      </c>
    </row>
    <row r="902" spans="1:12" s="48" customFormat="1">
      <c r="A902" s="80" t="s">
        <v>881</v>
      </c>
      <c r="B902" s="85">
        <v>442104</v>
      </c>
      <c r="C902" s="48" t="s">
        <v>908</v>
      </c>
      <c r="D902" s="80" t="s">
        <v>1117</v>
      </c>
      <c r="E902" s="16">
        <v>0</v>
      </c>
      <c r="F902" s="69">
        <v>0</v>
      </c>
      <c r="G902" s="2">
        <f t="shared" si="84"/>
        <v>0</v>
      </c>
      <c r="H902" s="3">
        <f t="shared" si="85"/>
        <v>2.0039042534592562</v>
      </c>
      <c r="I902" s="1">
        <f t="shared" si="86"/>
        <v>0</v>
      </c>
      <c r="J902" s="1">
        <f t="shared" si="87"/>
        <v>0</v>
      </c>
      <c r="K902" s="28">
        <f t="shared" si="88"/>
        <v>0.87305432075358147</v>
      </c>
      <c r="L902" s="7">
        <f t="shared" si="89"/>
        <v>0</v>
      </c>
    </row>
    <row r="903" spans="1:12" s="48" customFormat="1">
      <c r="A903" s="80" t="s">
        <v>881</v>
      </c>
      <c r="B903" s="85">
        <v>442105</v>
      </c>
      <c r="C903" s="48" t="s">
        <v>909</v>
      </c>
      <c r="D903" s="80" t="s">
        <v>1117</v>
      </c>
      <c r="E903" s="16">
        <v>0</v>
      </c>
      <c r="F903" s="69">
        <v>0</v>
      </c>
      <c r="G903" s="2">
        <f t="shared" si="84"/>
        <v>0</v>
      </c>
      <c r="H903" s="3">
        <f t="shared" si="85"/>
        <v>2.0039042534592562</v>
      </c>
      <c r="I903" s="1">
        <f t="shared" si="86"/>
        <v>0</v>
      </c>
      <c r="J903" s="1">
        <f t="shared" si="87"/>
        <v>0</v>
      </c>
      <c r="K903" s="28">
        <f t="shared" si="88"/>
        <v>0.87305432075358147</v>
      </c>
      <c r="L903" s="7">
        <f t="shared" si="89"/>
        <v>0</v>
      </c>
    </row>
    <row r="904" spans="1:12" s="48" customFormat="1">
      <c r="A904" s="80" t="s">
        <v>881</v>
      </c>
      <c r="B904" s="85">
        <v>442107</v>
      </c>
      <c r="C904" s="48" t="s">
        <v>910</v>
      </c>
      <c r="D904" s="80" t="s">
        <v>1117</v>
      </c>
      <c r="E904" s="16">
        <v>0</v>
      </c>
      <c r="F904" s="69">
        <v>0</v>
      </c>
      <c r="G904" s="2">
        <f t="shared" si="84"/>
        <v>0</v>
      </c>
      <c r="H904" s="3">
        <f t="shared" si="85"/>
        <v>2.0039042534592562</v>
      </c>
      <c r="I904" s="1">
        <f t="shared" si="86"/>
        <v>0</v>
      </c>
      <c r="J904" s="1">
        <f t="shared" si="87"/>
        <v>0</v>
      </c>
      <c r="K904" s="28">
        <f t="shared" si="88"/>
        <v>0.87305432075358147</v>
      </c>
      <c r="L904" s="7">
        <f t="shared" si="89"/>
        <v>0</v>
      </c>
    </row>
    <row r="905" spans="1:12" s="48" customFormat="1">
      <c r="A905" s="80" t="s">
        <v>881</v>
      </c>
      <c r="B905" s="80">
        <v>442112</v>
      </c>
      <c r="C905" s="48" t="s">
        <v>911</v>
      </c>
      <c r="D905" s="80" t="s">
        <v>1117</v>
      </c>
      <c r="E905" s="16">
        <v>0</v>
      </c>
      <c r="F905" s="69">
        <v>0</v>
      </c>
      <c r="G905" s="2">
        <f t="shared" si="84"/>
        <v>0</v>
      </c>
      <c r="H905" s="3">
        <f t="shared" si="85"/>
        <v>2.0039042534592562</v>
      </c>
      <c r="I905" s="1">
        <f t="shared" si="86"/>
        <v>0</v>
      </c>
      <c r="J905" s="1">
        <f t="shared" si="87"/>
        <v>0</v>
      </c>
      <c r="K905" s="28">
        <f t="shared" si="88"/>
        <v>0.87305432075358147</v>
      </c>
      <c r="L905" s="7">
        <f t="shared" si="89"/>
        <v>0</v>
      </c>
    </row>
    <row r="906" spans="1:12" s="48" customFormat="1">
      <c r="A906" s="80" t="s">
        <v>881</v>
      </c>
      <c r="B906" s="85">
        <v>442116</v>
      </c>
      <c r="C906" s="48" t="s">
        <v>912</v>
      </c>
      <c r="D906" s="80" t="s">
        <v>1117</v>
      </c>
      <c r="E906" s="16">
        <v>0</v>
      </c>
      <c r="F906" s="69">
        <v>0</v>
      </c>
      <c r="G906" s="2">
        <f t="shared" si="84"/>
        <v>0</v>
      </c>
      <c r="H906" s="3">
        <f t="shared" si="85"/>
        <v>2.0039042534592562</v>
      </c>
      <c r="I906" s="1">
        <f t="shared" si="86"/>
        <v>0</v>
      </c>
      <c r="J906" s="1">
        <f t="shared" si="87"/>
        <v>0</v>
      </c>
      <c r="K906" s="28">
        <f t="shared" si="88"/>
        <v>0.87305432075358147</v>
      </c>
      <c r="L906" s="7">
        <f t="shared" si="89"/>
        <v>0</v>
      </c>
    </row>
    <row r="907" spans="1:12" s="48" customFormat="1">
      <c r="A907" s="80" t="s">
        <v>881</v>
      </c>
      <c r="B907" s="85">
        <v>442130</v>
      </c>
      <c r="C907" s="48" t="s">
        <v>913</v>
      </c>
      <c r="D907" s="80" t="s">
        <v>1117</v>
      </c>
      <c r="E907" s="16">
        <v>0</v>
      </c>
      <c r="F907" s="69">
        <v>0</v>
      </c>
      <c r="G907" s="2">
        <f t="shared" si="84"/>
        <v>0</v>
      </c>
      <c r="H907" s="3">
        <f t="shared" si="85"/>
        <v>2.0039042534592562</v>
      </c>
      <c r="I907" s="1">
        <f t="shared" si="86"/>
        <v>0</v>
      </c>
      <c r="J907" s="1">
        <f t="shared" si="87"/>
        <v>0</v>
      </c>
      <c r="K907" s="28">
        <f t="shared" si="88"/>
        <v>0.87305432075358147</v>
      </c>
      <c r="L907" s="7">
        <f t="shared" si="89"/>
        <v>0</v>
      </c>
    </row>
    <row r="908" spans="1:12" s="48" customFormat="1">
      <c r="A908" s="80" t="s">
        <v>881</v>
      </c>
      <c r="B908" s="80">
        <v>442131</v>
      </c>
      <c r="C908" s="48" t="s">
        <v>914</v>
      </c>
      <c r="D908" s="80" t="s">
        <v>1117</v>
      </c>
      <c r="E908" s="16">
        <v>0</v>
      </c>
      <c r="F908" s="69">
        <v>0</v>
      </c>
      <c r="G908" s="2">
        <f t="shared" si="84"/>
        <v>0</v>
      </c>
      <c r="H908" s="3">
        <f t="shared" si="85"/>
        <v>2.0039042534592562</v>
      </c>
      <c r="I908" s="1">
        <f t="shared" si="86"/>
        <v>0</v>
      </c>
      <c r="J908" s="1">
        <f t="shared" si="87"/>
        <v>0</v>
      </c>
      <c r="K908" s="28">
        <f t="shared" si="88"/>
        <v>0.87305432075358147</v>
      </c>
      <c r="L908" s="7">
        <f t="shared" si="89"/>
        <v>0</v>
      </c>
    </row>
    <row r="909" spans="1:12" s="48" customFormat="1">
      <c r="A909" s="80" t="s">
        <v>881</v>
      </c>
      <c r="B909" s="80">
        <v>442134</v>
      </c>
      <c r="C909" s="48" t="s">
        <v>915</v>
      </c>
      <c r="D909" s="80" t="s">
        <v>1117</v>
      </c>
      <c r="E909" s="16">
        <v>0</v>
      </c>
      <c r="F909" s="69">
        <v>0</v>
      </c>
      <c r="G909" s="2">
        <f t="shared" si="84"/>
        <v>0</v>
      </c>
      <c r="H909" s="3">
        <f t="shared" si="85"/>
        <v>2.0039042534592562</v>
      </c>
      <c r="I909" s="1">
        <f t="shared" si="86"/>
        <v>0</v>
      </c>
      <c r="J909" s="1">
        <f t="shared" si="87"/>
        <v>0</v>
      </c>
      <c r="K909" s="28">
        <f t="shared" si="88"/>
        <v>0.87305432075358147</v>
      </c>
      <c r="L909" s="7">
        <f t="shared" si="89"/>
        <v>0</v>
      </c>
    </row>
    <row r="910" spans="1:12" s="48" customFormat="1">
      <c r="A910" s="80" t="s">
        <v>881</v>
      </c>
      <c r="B910" s="85">
        <v>442135</v>
      </c>
      <c r="C910" s="48" t="s">
        <v>916</v>
      </c>
      <c r="D910" s="80" t="s">
        <v>1117</v>
      </c>
      <c r="E910" s="16">
        <v>0</v>
      </c>
      <c r="F910" s="69">
        <v>0</v>
      </c>
      <c r="G910" s="2">
        <f t="shared" si="84"/>
        <v>0</v>
      </c>
      <c r="H910" s="3">
        <f t="shared" si="85"/>
        <v>2.0039042534592562</v>
      </c>
      <c r="I910" s="1">
        <f t="shared" si="86"/>
        <v>0</v>
      </c>
      <c r="J910" s="1">
        <f t="shared" si="87"/>
        <v>0</v>
      </c>
      <c r="K910" s="28">
        <f t="shared" si="88"/>
        <v>0.87305432075358147</v>
      </c>
      <c r="L910" s="7">
        <f t="shared" si="89"/>
        <v>0</v>
      </c>
    </row>
    <row r="911" spans="1:12" s="48" customFormat="1">
      <c r="A911" s="80" t="s">
        <v>881</v>
      </c>
      <c r="B911" s="85">
        <v>442141</v>
      </c>
      <c r="C911" s="48" t="s">
        <v>880</v>
      </c>
      <c r="D911" s="80" t="s">
        <v>1117</v>
      </c>
      <c r="E911" s="16">
        <v>0</v>
      </c>
      <c r="F911" s="69">
        <v>0</v>
      </c>
      <c r="G911" s="2">
        <f t="shared" si="84"/>
        <v>0</v>
      </c>
      <c r="H911" s="3">
        <f t="shared" si="85"/>
        <v>2.0039042534592562</v>
      </c>
      <c r="I911" s="1">
        <f t="shared" si="86"/>
        <v>0</v>
      </c>
      <c r="J911" s="1">
        <f t="shared" si="87"/>
        <v>0</v>
      </c>
      <c r="K911" s="28">
        <f t="shared" si="88"/>
        <v>0.87305432075358147</v>
      </c>
      <c r="L911" s="7">
        <f t="shared" si="89"/>
        <v>0</v>
      </c>
    </row>
    <row r="912" spans="1:12" s="48" customFormat="1">
      <c r="A912" s="80" t="s">
        <v>881</v>
      </c>
      <c r="B912" s="85">
        <v>442143</v>
      </c>
      <c r="C912" s="48" t="s">
        <v>917</v>
      </c>
      <c r="D912" s="80" t="s">
        <v>1117</v>
      </c>
      <c r="E912" s="16">
        <v>0</v>
      </c>
      <c r="F912" s="69">
        <v>0</v>
      </c>
      <c r="G912" s="2">
        <f t="shared" si="84"/>
        <v>0</v>
      </c>
      <c r="H912" s="3">
        <f t="shared" si="85"/>
        <v>2.0039042534592562</v>
      </c>
      <c r="I912" s="1">
        <f t="shared" si="86"/>
        <v>0</v>
      </c>
      <c r="J912" s="1">
        <f t="shared" si="87"/>
        <v>0</v>
      </c>
      <c r="K912" s="28">
        <f t="shared" si="88"/>
        <v>0.87305432075358147</v>
      </c>
      <c r="L912" s="7">
        <f t="shared" si="89"/>
        <v>0</v>
      </c>
    </row>
    <row r="913" spans="1:12" s="48" customFormat="1">
      <c r="A913" s="80" t="s">
        <v>881</v>
      </c>
      <c r="B913" s="85">
        <v>442150</v>
      </c>
      <c r="C913" s="48" t="s">
        <v>918</v>
      </c>
      <c r="D913" s="80" t="s">
        <v>1117</v>
      </c>
      <c r="E913" s="16">
        <v>0</v>
      </c>
      <c r="F913" s="69">
        <v>0</v>
      </c>
      <c r="G913" s="2">
        <f t="shared" si="84"/>
        <v>0</v>
      </c>
      <c r="H913" s="3">
        <f t="shared" si="85"/>
        <v>2.0039042534592562</v>
      </c>
      <c r="I913" s="1">
        <f t="shared" si="86"/>
        <v>0</v>
      </c>
      <c r="J913" s="1">
        <f t="shared" si="87"/>
        <v>0</v>
      </c>
      <c r="K913" s="28">
        <f t="shared" si="88"/>
        <v>0.87305432075358147</v>
      </c>
      <c r="L913" s="7">
        <f t="shared" si="89"/>
        <v>0</v>
      </c>
    </row>
    <row r="914" spans="1:12" s="48" customFormat="1">
      <c r="A914" s="80" t="s">
        <v>881</v>
      </c>
      <c r="B914" s="80">
        <v>442151</v>
      </c>
      <c r="C914" s="48" t="s">
        <v>919</v>
      </c>
      <c r="D914" s="80" t="s">
        <v>1117</v>
      </c>
      <c r="E914" s="16">
        <v>0</v>
      </c>
      <c r="F914" s="69">
        <v>0</v>
      </c>
      <c r="G914" s="2">
        <f t="shared" si="84"/>
        <v>0</v>
      </c>
      <c r="H914" s="3">
        <f t="shared" si="85"/>
        <v>2.0039042534592562</v>
      </c>
      <c r="I914" s="1">
        <f t="shared" si="86"/>
        <v>0</v>
      </c>
      <c r="J914" s="1">
        <f t="shared" si="87"/>
        <v>0</v>
      </c>
      <c r="K914" s="28">
        <f t="shared" si="88"/>
        <v>0.87305432075358147</v>
      </c>
      <c r="L914" s="7">
        <f t="shared" si="89"/>
        <v>0</v>
      </c>
    </row>
    <row r="915" spans="1:12" s="48" customFormat="1">
      <c r="A915" s="80" t="s">
        <v>881</v>
      </c>
      <c r="B915" s="85">
        <v>442159</v>
      </c>
      <c r="C915" s="48" t="s">
        <v>920</v>
      </c>
      <c r="D915" s="80" t="s">
        <v>1117</v>
      </c>
      <c r="E915" s="16">
        <v>0</v>
      </c>
      <c r="F915" s="69">
        <v>0</v>
      </c>
      <c r="G915" s="2">
        <f t="shared" si="84"/>
        <v>0</v>
      </c>
      <c r="H915" s="3">
        <f t="shared" si="85"/>
        <v>2.0039042534592562</v>
      </c>
      <c r="I915" s="1">
        <f t="shared" si="86"/>
        <v>0</v>
      </c>
      <c r="J915" s="1">
        <f t="shared" si="87"/>
        <v>0</v>
      </c>
      <c r="K915" s="28">
        <f t="shared" si="88"/>
        <v>0.87305432075358147</v>
      </c>
      <c r="L915" s="7">
        <f t="shared" si="89"/>
        <v>0</v>
      </c>
    </row>
    <row r="916" spans="1:12" s="48" customFormat="1">
      <c r="A916" s="80" t="s">
        <v>881</v>
      </c>
      <c r="B916" s="80">
        <v>442166</v>
      </c>
      <c r="C916" s="48" t="s">
        <v>921</v>
      </c>
      <c r="D916" s="80" t="s">
        <v>1117</v>
      </c>
      <c r="E916" s="16">
        <v>0</v>
      </c>
      <c r="F916" s="69">
        <v>0</v>
      </c>
      <c r="G916" s="2">
        <f t="shared" si="84"/>
        <v>0</v>
      </c>
      <c r="H916" s="3">
        <f t="shared" si="85"/>
        <v>2.0039042534592562</v>
      </c>
      <c r="I916" s="1">
        <f t="shared" si="86"/>
        <v>0</v>
      </c>
      <c r="J916" s="1">
        <f t="shared" si="87"/>
        <v>0</v>
      </c>
      <c r="K916" s="28">
        <f t="shared" si="88"/>
        <v>0.87305432075358147</v>
      </c>
      <c r="L916" s="7">
        <f t="shared" si="89"/>
        <v>0</v>
      </c>
    </row>
    <row r="917" spans="1:12" s="48" customFormat="1">
      <c r="A917" s="80" t="s">
        <v>881</v>
      </c>
      <c r="B917" s="80">
        <v>442168</v>
      </c>
      <c r="C917" s="48" t="s">
        <v>922</v>
      </c>
      <c r="D917" s="80" t="s">
        <v>1117</v>
      </c>
      <c r="E917" s="16">
        <v>0</v>
      </c>
      <c r="F917" s="69">
        <v>0</v>
      </c>
      <c r="G917" s="2">
        <f t="shared" si="84"/>
        <v>0</v>
      </c>
      <c r="H917" s="3">
        <f t="shared" si="85"/>
        <v>2.0039042534592562</v>
      </c>
      <c r="I917" s="1">
        <f t="shared" si="86"/>
        <v>0</v>
      </c>
      <c r="J917" s="1">
        <f t="shared" si="87"/>
        <v>0</v>
      </c>
      <c r="K917" s="28">
        <f t="shared" si="88"/>
        <v>0.87305432075358147</v>
      </c>
      <c r="L917" s="7">
        <f t="shared" si="89"/>
        <v>0</v>
      </c>
    </row>
    <row r="918" spans="1:12" s="48" customFormat="1">
      <c r="A918" s="80" t="s">
        <v>881</v>
      </c>
      <c r="B918" s="85">
        <v>442170</v>
      </c>
      <c r="C918" s="48" t="s">
        <v>923</v>
      </c>
      <c r="D918" s="80" t="s">
        <v>1117</v>
      </c>
      <c r="E918" s="16">
        <v>0</v>
      </c>
      <c r="F918" s="69">
        <v>0</v>
      </c>
      <c r="G918" s="2">
        <f t="shared" si="84"/>
        <v>0</v>
      </c>
      <c r="H918" s="3">
        <f t="shared" si="85"/>
        <v>2.0039042534592562</v>
      </c>
      <c r="I918" s="1">
        <f t="shared" si="86"/>
        <v>0</v>
      </c>
      <c r="J918" s="1">
        <f t="shared" si="87"/>
        <v>0</v>
      </c>
      <c r="K918" s="28">
        <f t="shared" si="88"/>
        <v>0.87305432075358147</v>
      </c>
      <c r="L918" s="7">
        <f t="shared" si="89"/>
        <v>0</v>
      </c>
    </row>
    <row r="919" spans="1:12" s="48" customFormat="1">
      <c r="A919" s="80" t="s">
        <v>881</v>
      </c>
      <c r="B919" s="80">
        <v>442262</v>
      </c>
      <c r="C919" s="48" t="s">
        <v>924</v>
      </c>
      <c r="D919" s="80" t="s">
        <v>1117</v>
      </c>
      <c r="E919" s="16">
        <v>0</v>
      </c>
      <c r="F919" s="69">
        <v>0</v>
      </c>
      <c r="G919" s="2">
        <f t="shared" si="84"/>
        <v>0</v>
      </c>
      <c r="H919" s="3">
        <f t="shared" si="85"/>
        <v>2.0039042534592562</v>
      </c>
      <c r="I919" s="1">
        <f t="shared" si="86"/>
        <v>0</v>
      </c>
      <c r="J919" s="1">
        <f t="shared" si="87"/>
        <v>0</v>
      </c>
      <c r="K919" s="28">
        <f t="shared" si="88"/>
        <v>0.87305432075358147</v>
      </c>
      <c r="L919" s="7">
        <f t="shared" si="89"/>
        <v>0</v>
      </c>
    </row>
    <row r="920" spans="1:12" s="48" customFormat="1">
      <c r="A920" s="80" t="s">
        <v>925</v>
      </c>
      <c r="B920" s="80">
        <v>450815</v>
      </c>
      <c r="C920" s="48" t="s">
        <v>926</v>
      </c>
      <c r="D920" s="80" t="s">
        <v>1117</v>
      </c>
      <c r="E920" s="16">
        <v>0</v>
      </c>
      <c r="F920" s="69">
        <v>0</v>
      </c>
      <c r="G920" s="2">
        <f t="shared" si="84"/>
        <v>0</v>
      </c>
      <c r="H920" s="3">
        <f t="shared" si="85"/>
        <v>2.0039042534592562</v>
      </c>
      <c r="I920" s="1">
        <f t="shared" si="86"/>
        <v>0</v>
      </c>
      <c r="J920" s="1">
        <f t="shared" si="87"/>
        <v>0</v>
      </c>
      <c r="K920" s="28">
        <f t="shared" si="88"/>
        <v>0.87305432075358147</v>
      </c>
      <c r="L920" s="7">
        <f t="shared" si="89"/>
        <v>0</v>
      </c>
    </row>
    <row r="921" spans="1:12" s="48" customFormat="1">
      <c r="A921" s="80" t="s">
        <v>925</v>
      </c>
      <c r="B921" s="85">
        <v>452169</v>
      </c>
      <c r="C921" s="48" t="s">
        <v>927</v>
      </c>
      <c r="D921" s="80" t="s">
        <v>1117</v>
      </c>
      <c r="E921" s="16">
        <v>0</v>
      </c>
      <c r="F921" s="69">
        <v>0</v>
      </c>
      <c r="G921" s="2">
        <f t="shared" si="84"/>
        <v>0</v>
      </c>
      <c r="H921" s="3">
        <f t="shared" si="85"/>
        <v>2.0039042534592562</v>
      </c>
      <c r="I921" s="1">
        <f t="shared" si="86"/>
        <v>0</v>
      </c>
      <c r="J921" s="1">
        <f t="shared" si="87"/>
        <v>0</v>
      </c>
      <c r="K921" s="28">
        <f t="shared" si="88"/>
        <v>0.87305432075358147</v>
      </c>
      <c r="L921" s="7">
        <f t="shared" si="89"/>
        <v>0</v>
      </c>
    </row>
    <row r="922" spans="1:12" s="48" customFormat="1">
      <c r="A922" s="80" t="s">
        <v>925</v>
      </c>
      <c r="B922" s="80">
        <v>452171</v>
      </c>
      <c r="C922" s="48" t="s">
        <v>928</v>
      </c>
      <c r="D922" s="80" t="s">
        <v>1117</v>
      </c>
      <c r="E922" s="16">
        <v>0</v>
      </c>
      <c r="F922" s="69">
        <v>0</v>
      </c>
      <c r="G922" s="2">
        <f t="shared" si="84"/>
        <v>0</v>
      </c>
      <c r="H922" s="3">
        <f t="shared" si="85"/>
        <v>2.0039042534592562</v>
      </c>
      <c r="I922" s="1">
        <f t="shared" si="86"/>
        <v>0</v>
      </c>
      <c r="J922" s="1">
        <f t="shared" si="87"/>
        <v>0</v>
      </c>
      <c r="K922" s="28">
        <f t="shared" si="88"/>
        <v>0.87305432075358147</v>
      </c>
      <c r="L922" s="7">
        <f t="shared" si="89"/>
        <v>0</v>
      </c>
    </row>
    <row r="923" spans="1:12" s="48" customFormat="1">
      <c r="A923" s="80" t="s">
        <v>925</v>
      </c>
      <c r="B923" s="85">
        <v>452173</v>
      </c>
      <c r="C923" s="48" t="s">
        <v>929</v>
      </c>
      <c r="D923" s="80" t="s">
        <v>1117</v>
      </c>
      <c r="E923" s="16">
        <v>0</v>
      </c>
      <c r="F923" s="69">
        <v>0</v>
      </c>
      <c r="G923" s="2">
        <f t="shared" si="84"/>
        <v>0</v>
      </c>
      <c r="H923" s="3">
        <f t="shared" si="85"/>
        <v>2.0039042534592562</v>
      </c>
      <c r="I923" s="1">
        <f t="shared" si="86"/>
        <v>0</v>
      </c>
      <c r="J923" s="1">
        <f t="shared" si="87"/>
        <v>0</v>
      </c>
      <c r="K923" s="28">
        <f t="shared" si="88"/>
        <v>0.87305432075358147</v>
      </c>
      <c r="L923" s="7">
        <f t="shared" si="89"/>
        <v>0</v>
      </c>
    </row>
    <row r="924" spans="1:12" s="48" customFormat="1">
      <c r="A924" s="80" t="s">
        <v>925</v>
      </c>
      <c r="B924" s="80">
        <v>452174</v>
      </c>
      <c r="C924" s="48" t="s">
        <v>930</v>
      </c>
      <c r="D924" s="80" t="s">
        <v>1117</v>
      </c>
      <c r="E924" s="16">
        <v>0</v>
      </c>
      <c r="F924" s="69">
        <v>0</v>
      </c>
      <c r="G924" s="2">
        <f t="shared" si="84"/>
        <v>0</v>
      </c>
      <c r="H924" s="3">
        <f t="shared" si="85"/>
        <v>2.0039042534592562</v>
      </c>
      <c r="I924" s="1">
        <f t="shared" si="86"/>
        <v>0</v>
      </c>
      <c r="J924" s="1">
        <f t="shared" si="87"/>
        <v>0</v>
      </c>
      <c r="K924" s="28">
        <f t="shared" si="88"/>
        <v>0.87305432075358147</v>
      </c>
      <c r="L924" s="7">
        <f t="shared" si="89"/>
        <v>0</v>
      </c>
    </row>
    <row r="925" spans="1:12" s="48" customFormat="1">
      <c r="A925" s="80" t="s">
        <v>925</v>
      </c>
      <c r="B925" s="85">
        <v>452176</v>
      </c>
      <c r="C925" s="48" t="s">
        <v>931</v>
      </c>
      <c r="D925" s="80" t="s">
        <v>1117</v>
      </c>
      <c r="E925" s="16">
        <v>0</v>
      </c>
      <c r="F925" s="69">
        <v>0</v>
      </c>
      <c r="G925" s="2">
        <f t="shared" si="84"/>
        <v>0</v>
      </c>
      <c r="H925" s="3">
        <f t="shared" si="85"/>
        <v>2.0039042534592562</v>
      </c>
      <c r="I925" s="1">
        <f t="shared" si="86"/>
        <v>0</v>
      </c>
      <c r="J925" s="1">
        <f t="shared" si="87"/>
        <v>0</v>
      </c>
      <c r="K925" s="28">
        <f t="shared" si="88"/>
        <v>0.87305432075358147</v>
      </c>
      <c r="L925" s="7">
        <f t="shared" si="89"/>
        <v>0</v>
      </c>
    </row>
    <row r="926" spans="1:12" s="48" customFormat="1">
      <c r="A926" s="80" t="s">
        <v>925</v>
      </c>
      <c r="B926" s="85">
        <v>452179</v>
      </c>
      <c r="C926" s="48" t="s">
        <v>932</v>
      </c>
      <c r="D926" s="80" t="s">
        <v>1117</v>
      </c>
      <c r="E926" s="16">
        <v>0</v>
      </c>
      <c r="F926" s="69">
        <v>0</v>
      </c>
      <c r="G926" s="2">
        <f t="shared" si="84"/>
        <v>0</v>
      </c>
      <c r="H926" s="3">
        <f t="shared" si="85"/>
        <v>2.0039042534592562</v>
      </c>
      <c r="I926" s="1">
        <f t="shared" si="86"/>
        <v>0</v>
      </c>
      <c r="J926" s="1">
        <f t="shared" si="87"/>
        <v>0</v>
      </c>
      <c r="K926" s="28">
        <f t="shared" si="88"/>
        <v>0.87305432075358147</v>
      </c>
      <c r="L926" s="7">
        <f t="shared" si="89"/>
        <v>0</v>
      </c>
    </row>
    <row r="927" spans="1:12" s="48" customFormat="1">
      <c r="A927" s="80" t="s">
        <v>925</v>
      </c>
      <c r="B927" s="80">
        <v>452191</v>
      </c>
      <c r="C927" s="48" t="s">
        <v>933</v>
      </c>
      <c r="D927" s="80" t="s">
        <v>1117</v>
      </c>
      <c r="E927" s="16">
        <v>0</v>
      </c>
      <c r="F927" s="69">
        <v>0</v>
      </c>
      <c r="G927" s="2">
        <f t="shared" si="84"/>
        <v>0</v>
      </c>
      <c r="H927" s="3">
        <f t="shared" si="85"/>
        <v>2.0039042534592562</v>
      </c>
      <c r="I927" s="1">
        <f t="shared" si="86"/>
        <v>0</v>
      </c>
      <c r="J927" s="1">
        <f t="shared" si="87"/>
        <v>0</v>
      </c>
      <c r="K927" s="28">
        <f t="shared" si="88"/>
        <v>0.87305432075358147</v>
      </c>
      <c r="L927" s="7">
        <f t="shared" si="89"/>
        <v>0</v>
      </c>
    </row>
    <row r="928" spans="1:12" s="48" customFormat="1">
      <c r="A928" s="80" t="s">
        <v>925</v>
      </c>
      <c r="B928" s="85">
        <v>452200</v>
      </c>
      <c r="C928" s="48" t="s">
        <v>934</v>
      </c>
      <c r="D928" s="80" t="s">
        <v>1117</v>
      </c>
      <c r="E928" s="16">
        <v>0</v>
      </c>
      <c r="F928" s="69">
        <v>0</v>
      </c>
      <c r="G928" s="2">
        <f t="shared" si="84"/>
        <v>0</v>
      </c>
      <c r="H928" s="3">
        <f t="shared" si="85"/>
        <v>2.0039042534592562</v>
      </c>
      <c r="I928" s="1">
        <f t="shared" si="86"/>
        <v>0</v>
      </c>
      <c r="J928" s="1">
        <f t="shared" si="87"/>
        <v>0</v>
      </c>
      <c r="K928" s="28">
        <f t="shared" si="88"/>
        <v>0.87305432075358147</v>
      </c>
      <c r="L928" s="7">
        <f t="shared" si="89"/>
        <v>0</v>
      </c>
    </row>
    <row r="929" spans="1:12" s="48" customFormat="1">
      <c r="A929" s="80" t="s">
        <v>925</v>
      </c>
      <c r="B929" s="85">
        <v>452226</v>
      </c>
      <c r="C929" s="48" t="s">
        <v>935</v>
      </c>
      <c r="D929" s="80" t="s">
        <v>1117</v>
      </c>
      <c r="E929" s="16">
        <v>0</v>
      </c>
      <c r="F929" s="69">
        <v>0</v>
      </c>
      <c r="G929" s="2">
        <f t="shared" si="84"/>
        <v>0</v>
      </c>
      <c r="H929" s="3">
        <f t="shared" si="85"/>
        <v>2.0039042534592562</v>
      </c>
      <c r="I929" s="1">
        <f t="shared" si="86"/>
        <v>0</v>
      </c>
      <c r="J929" s="1">
        <f t="shared" si="87"/>
        <v>0</v>
      </c>
      <c r="K929" s="28">
        <f t="shared" si="88"/>
        <v>0.87305432075358147</v>
      </c>
      <c r="L929" s="7">
        <f t="shared" si="89"/>
        <v>0</v>
      </c>
    </row>
    <row r="930" spans="1:12" s="48" customFormat="1">
      <c r="A930" s="80" t="s">
        <v>925</v>
      </c>
      <c r="B930" s="85">
        <v>453334</v>
      </c>
      <c r="C930" s="48" t="s">
        <v>936</v>
      </c>
      <c r="D930" s="80" t="s">
        <v>1117</v>
      </c>
      <c r="E930" s="16">
        <v>0</v>
      </c>
      <c r="F930" s="69">
        <v>0</v>
      </c>
      <c r="G930" s="2">
        <f t="shared" si="84"/>
        <v>0</v>
      </c>
      <c r="H930" s="3">
        <f t="shared" si="85"/>
        <v>2.0039042534592562</v>
      </c>
      <c r="I930" s="1">
        <f t="shared" si="86"/>
        <v>0</v>
      </c>
      <c r="J930" s="1">
        <f t="shared" si="87"/>
        <v>0</v>
      </c>
      <c r="K930" s="28">
        <f t="shared" si="88"/>
        <v>0.87305432075358147</v>
      </c>
      <c r="L930" s="7">
        <f t="shared" si="89"/>
        <v>0</v>
      </c>
    </row>
    <row r="931" spans="1:12" s="48" customFormat="1">
      <c r="A931" s="80" t="s">
        <v>925</v>
      </c>
      <c r="B931" s="86">
        <v>457991</v>
      </c>
      <c r="C931" s="48" t="s">
        <v>937</v>
      </c>
      <c r="D931" s="80" t="s">
        <v>1117</v>
      </c>
      <c r="E931" s="16">
        <v>0</v>
      </c>
      <c r="F931" s="69">
        <v>2525</v>
      </c>
      <c r="G931" s="2">
        <f t="shared" si="84"/>
        <v>0</v>
      </c>
      <c r="H931" s="3">
        <f t="shared" si="85"/>
        <v>2.0039042534592562</v>
      </c>
      <c r="I931" s="1">
        <f t="shared" si="86"/>
        <v>0</v>
      </c>
      <c r="J931" s="1">
        <f t="shared" si="87"/>
        <v>0</v>
      </c>
      <c r="K931" s="28">
        <f t="shared" si="88"/>
        <v>0.87305432075358147</v>
      </c>
      <c r="L931" s="7">
        <f t="shared" si="89"/>
        <v>0</v>
      </c>
    </row>
    <row r="932" spans="1:12" s="48" customFormat="1">
      <c r="A932" s="80" t="s">
        <v>938</v>
      </c>
      <c r="B932" s="85">
        <v>462178</v>
      </c>
      <c r="C932" s="48" t="s">
        <v>939</v>
      </c>
      <c r="D932" s="80" t="s">
        <v>1117</v>
      </c>
      <c r="E932" s="16">
        <v>0</v>
      </c>
      <c r="F932" s="69">
        <v>0</v>
      </c>
      <c r="G932" s="2">
        <f t="shared" si="84"/>
        <v>0</v>
      </c>
      <c r="H932" s="3">
        <f t="shared" si="85"/>
        <v>2.0039042534592562</v>
      </c>
      <c r="I932" s="1">
        <f t="shared" si="86"/>
        <v>0</v>
      </c>
      <c r="J932" s="1">
        <f t="shared" si="87"/>
        <v>0</v>
      </c>
      <c r="K932" s="28">
        <f t="shared" si="88"/>
        <v>0.87305432075358147</v>
      </c>
      <c r="L932" s="7">
        <f t="shared" si="89"/>
        <v>0</v>
      </c>
    </row>
    <row r="933" spans="1:12" s="48" customFormat="1">
      <c r="A933" s="80" t="s">
        <v>938</v>
      </c>
      <c r="B933" s="80">
        <v>462181</v>
      </c>
      <c r="C933" s="48" t="s">
        <v>940</v>
      </c>
      <c r="D933" s="80" t="s">
        <v>1117</v>
      </c>
      <c r="E933" s="16">
        <v>0</v>
      </c>
      <c r="F933" s="69">
        <v>0</v>
      </c>
      <c r="G933" s="2">
        <f t="shared" si="84"/>
        <v>0</v>
      </c>
      <c r="H933" s="3">
        <f t="shared" si="85"/>
        <v>2.0039042534592562</v>
      </c>
      <c r="I933" s="1">
        <f t="shared" si="86"/>
        <v>0</v>
      </c>
      <c r="J933" s="1">
        <f t="shared" si="87"/>
        <v>0</v>
      </c>
      <c r="K933" s="28">
        <f t="shared" si="88"/>
        <v>0.87305432075358147</v>
      </c>
      <c r="L933" s="7">
        <f t="shared" si="89"/>
        <v>0</v>
      </c>
    </row>
    <row r="934" spans="1:12" s="48" customFormat="1">
      <c r="A934" s="80" t="s">
        <v>938</v>
      </c>
      <c r="B934" s="85">
        <v>462182</v>
      </c>
      <c r="C934" s="48" t="s">
        <v>941</v>
      </c>
      <c r="D934" s="80" t="s">
        <v>1117</v>
      </c>
      <c r="E934" s="16">
        <v>0</v>
      </c>
      <c r="F934" s="69">
        <v>0</v>
      </c>
      <c r="G934" s="2">
        <f t="shared" si="84"/>
        <v>0</v>
      </c>
      <c r="H934" s="3">
        <f t="shared" si="85"/>
        <v>2.0039042534592562</v>
      </c>
      <c r="I934" s="1">
        <f t="shared" si="86"/>
        <v>0</v>
      </c>
      <c r="J934" s="1">
        <f t="shared" si="87"/>
        <v>0</v>
      </c>
      <c r="K934" s="28">
        <f t="shared" si="88"/>
        <v>0.87305432075358147</v>
      </c>
      <c r="L934" s="7">
        <f t="shared" si="89"/>
        <v>0</v>
      </c>
    </row>
    <row r="935" spans="1:12" s="48" customFormat="1">
      <c r="A935" s="80" t="s">
        <v>938</v>
      </c>
      <c r="B935" s="80">
        <v>462184</v>
      </c>
      <c r="C935" s="48" t="s">
        <v>942</v>
      </c>
      <c r="D935" s="80" t="s">
        <v>1117</v>
      </c>
      <c r="E935" s="16">
        <v>0</v>
      </c>
      <c r="F935" s="69">
        <v>0</v>
      </c>
      <c r="G935" s="2">
        <f t="shared" si="84"/>
        <v>0</v>
      </c>
      <c r="H935" s="3">
        <f t="shared" si="85"/>
        <v>2.0039042534592562</v>
      </c>
      <c r="I935" s="1">
        <f t="shared" si="86"/>
        <v>0</v>
      </c>
      <c r="J935" s="1">
        <f t="shared" si="87"/>
        <v>0</v>
      </c>
      <c r="K935" s="28">
        <f t="shared" si="88"/>
        <v>0.87305432075358147</v>
      </c>
      <c r="L935" s="7">
        <f t="shared" si="89"/>
        <v>0</v>
      </c>
    </row>
    <row r="936" spans="1:12" s="48" customFormat="1">
      <c r="A936" s="80" t="s">
        <v>938</v>
      </c>
      <c r="B936" s="85">
        <v>462186</v>
      </c>
      <c r="C936" s="48" t="s">
        <v>943</v>
      </c>
      <c r="D936" s="80" t="s">
        <v>1117</v>
      </c>
      <c r="E936" s="16">
        <v>0</v>
      </c>
      <c r="F936" s="69">
        <v>0</v>
      </c>
      <c r="G936" s="2">
        <f t="shared" si="84"/>
        <v>0</v>
      </c>
      <c r="H936" s="3">
        <f t="shared" si="85"/>
        <v>2.0039042534592562</v>
      </c>
      <c r="I936" s="1">
        <f t="shared" si="86"/>
        <v>0</v>
      </c>
      <c r="J936" s="1">
        <f t="shared" si="87"/>
        <v>0</v>
      </c>
      <c r="K936" s="28">
        <f t="shared" si="88"/>
        <v>0.87305432075358147</v>
      </c>
      <c r="L936" s="7">
        <f t="shared" si="89"/>
        <v>0</v>
      </c>
    </row>
    <row r="937" spans="1:12" s="48" customFormat="1">
      <c r="A937" s="80" t="s">
        <v>938</v>
      </c>
      <c r="B937" s="85">
        <v>462188</v>
      </c>
      <c r="C937" s="48" t="s">
        <v>944</v>
      </c>
      <c r="D937" s="80" t="s">
        <v>1117</v>
      </c>
      <c r="E937" s="16">
        <v>0</v>
      </c>
      <c r="F937" s="69">
        <v>0</v>
      </c>
      <c r="G937" s="2">
        <f t="shared" si="84"/>
        <v>0</v>
      </c>
      <c r="H937" s="3">
        <f t="shared" si="85"/>
        <v>2.0039042534592562</v>
      </c>
      <c r="I937" s="1">
        <f t="shared" si="86"/>
        <v>0</v>
      </c>
      <c r="J937" s="1">
        <f t="shared" si="87"/>
        <v>0</v>
      </c>
      <c r="K937" s="28">
        <f t="shared" si="88"/>
        <v>0.87305432075358147</v>
      </c>
      <c r="L937" s="7">
        <f t="shared" si="89"/>
        <v>0</v>
      </c>
    </row>
    <row r="938" spans="1:12" s="48" customFormat="1">
      <c r="A938" s="80" t="s">
        <v>938</v>
      </c>
      <c r="B938" s="80">
        <v>462190</v>
      </c>
      <c r="C938" s="48" t="s">
        <v>945</v>
      </c>
      <c r="D938" s="80" t="s">
        <v>1117</v>
      </c>
      <c r="E938" s="16">
        <v>0</v>
      </c>
      <c r="F938" s="69">
        <v>0</v>
      </c>
      <c r="G938" s="2">
        <f t="shared" si="84"/>
        <v>0</v>
      </c>
      <c r="H938" s="3">
        <f t="shared" si="85"/>
        <v>2.0039042534592562</v>
      </c>
      <c r="I938" s="1">
        <f t="shared" si="86"/>
        <v>0</v>
      </c>
      <c r="J938" s="1">
        <f t="shared" si="87"/>
        <v>0</v>
      </c>
      <c r="K938" s="28">
        <f t="shared" si="88"/>
        <v>0.87305432075358147</v>
      </c>
      <c r="L938" s="7">
        <f t="shared" si="89"/>
        <v>0</v>
      </c>
    </row>
    <row r="939" spans="1:12" s="48" customFormat="1">
      <c r="A939" s="80" t="s">
        <v>938</v>
      </c>
      <c r="B939" s="80">
        <v>462193</v>
      </c>
      <c r="C939" s="48" t="s">
        <v>946</v>
      </c>
      <c r="D939" s="80" t="s">
        <v>1117</v>
      </c>
      <c r="E939" s="16">
        <v>0</v>
      </c>
      <c r="F939" s="69">
        <v>0</v>
      </c>
      <c r="G939" s="2">
        <f t="shared" si="84"/>
        <v>0</v>
      </c>
      <c r="H939" s="3">
        <f t="shared" si="85"/>
        <v>2.0039042534592562</v>
      </c>
      <c r="I939" s="1">
        <f t="shared" si="86"/>
        <v>0</v>
      </c>
      <c r="J939" s="1">
        <f t="shared" si="87"/>
        <v>0</v>
      </c>
      <c r="K939" s="28">
        <f t="shared" si="88"/>
        <v>0.87305432075358147</v>
      </c>
      <c r="L939" s="7">
        <f t="shared" si="89"/>
        <v>0</v>
      </c>
    </row>
    <row r="940" spans="1:12" s="48" customFormat="1">
      <c r="A940" s="80" t="s">
        <v>938</v>
      </c>
      <c r="B940" s="85">
        <v>462194</v>
      </c>
      <c r="C940" s="48" t="s">
        <v>947</v>
      </c>
      <c r="D940" s="80" t="s">
        <v>1117</v>
      </c>
      <c r="E940" s="16">
        <v>0</v>
      </c>
      <c r="F940" s="69">
        <v>0</v>
      </c>
      <c r="G940" s="2">
        <f t="shared" si="84"/>
        <v>0</v>
      </c>
      <c r="H940" s="3">
        <f t="shared" si="85"/>
        <v>2.0039042534592562</v>
      </c>
      <c r="I940" s="1">
        <f t="shared" si="86"/>
        <v>0</v>
      </c>
      <c r="J940" s="1">
        <f t="shared" si="87"/>
        <v>0</v>
      </c>
      <c r="K940" s="28">
        <f t="shared" si="88"/>
        <v>0.87305432075358147</v>
      </c>
      <c r="L940" s="7">
        <f t="shared" si="89"/>
        <v>0</v>
      </c>
    </row>
    <row r="941" spans="1:12" s="48" customFormat="1">
      <c r="A941" s="80" t="s">
        <v>938</v>
      </c>
      <c r="B941" s="85">
        <v>462195</v>
      </c>
      <c r="C941" s="48" t="s">
        <v>948</v>
      </c>
      <c r="D941" s="80" t="s">
        <v>1117</v>
      </c>
      <c r="E941" s="16">
        <v>0</v>
      </c>
      <c r="F941" s="69">
        <v>0</v>
      </c>
      <c r="G941" s="2">
        <f t="shared" si="84"/>
        <v>0</v>
      </c>
      <c r="H941" s="3">
        <f t="shared" si="85"/>
        <v>2.0039042534592562</v>
      </c>
      <c r="I941" s="1">
        <f t="shared" si="86"/>
        <v>0</v>
      </c>
      <c r="J941" s="1">
        <f t="shared" si="87"/>
        <v>0</v>
      </c>
      <c r="K941" s="28">
        <f t="shared" si="88"/>
        <v>0.87305432075358147</v>
      </c>
      <c r="L941" s="7">
        <f t="shared" si="89"/>
        <v>0</v>
      </c>
    </row>
    <row r="942" spans="1:12" s="48" customFormat="1">
      <c r="A942" s="80" t="s">
        <v>938</v>
      </c>
      <c r="B942" s="85">
        <v>462196</v>
      </c>
      <c r="C942" s="48" t="s">
        <v>949</v>
      </c>
      <c r="D942" s="80" t="s">
        <v>1117</v>
      </c>
      <c r="E942" s="16">
        <v>0</v>
      </c>
      <c r="F942" s="69">
        <v>0</v>
      </c>
      <c r="G942" s="2">
        <f t="shared" si="84"/>
        <v>0</v>
      </c>
      <c r="H942" s="3">
        <f t="shared" si="85"/>
        <v>2.0039042534592562</v>
      </c>
      <c r="I942" s="1">
        <f t="shared" si="86"/>
        <v>0</v>
      </c>
      <c r="J942" s="1">
        <f t="shared" si="87"/>
        <v>0</v>
      </c>
      <c r="K942" s="28">
        <f t="shared" si="88"/>
        <v>0.87305432075358147</v>
      </c>
      <c r="L942" s="7">
        <f t="shared" si="89"/>
        <v>0</v>
      </c>
    </row>
    <row r="943" spans="1:12" s="48" customFormat="1">
      <c r="A943" s="80" t="s">
        <v>938</v>
      </c>
      <c r="B943" s="85">
        <v>462197</v>
      </c>
      <c r="C943" s="48" t="s">
        <v>950</v>
      </c>
      <c r="D943" s="80" t="s">
        <v>1117</v>
      </c>
      <c r="E943" s="16">
        <v>0</v>
      </c>
      <c r="F943" s="69">
        <v>0</v>
      </c>
      <c r="G943" s="2">
        <f t="shared" si="84"/>
        <v>0</v>
      </c>
      <c r="H943" s="3">
        <f t="shared" si="85"/>
        <v>2.0039042534592562</v>
      </c>
      <c r="I943" s="1">
        <f t="shared" si="86"/>
        <v>0</v>
      </c>
      <c r="J943" s="1">
        <f t="shared" si="87"/>
        <v>0</v>
      </c>
      <c r="K943" s="28">
        <f t="shared" si="88"/>
        <v>0.87305432075358147</v>
      </c>
      <c r="L943" s="7">
        <f t="shared" si="89"/>
        <v>0</v>
      </c>
    </row>
    <row r="944" spans="1:12" s="48" customFormat="1">
      <c r="A944" s="80" t="s">
        <v>938</v>
      </c>
      <c r="B944" s="80">
        <v>462198</v>
      </c>
      <c r="C944" s="48" t="s">
        <v>951</v>
      </c>
      <c r="D944" s="80" t="s">
        <v>1117</v>
      </c>
      <c r="E944" s="16">
        <v>0</v>
      </c>
      <c r="F944" s="69">
        <v>0</v>
      </c>
      <c r="G944" s="2">
        <f t="shared" si="84"/>
        <v>0</v>
      </c>
      <c r="H944" s="3">
        <f t="shared" si="85"/>
        <v>2.0039042534592562</v>
      </c>
      <c r="I944" s="1">
        <f t="shared" si="86"/>
        <v>0</v>
      </c>
      <c r="J944" s="1">
        <f t="shared" si="87"/>
        <v>0</v>
      </c>
      <c r="K944" s="28">
        <f t="shared" si="88"/>
        <v>0.87305432075358147</v>
      </c>
      <c r="L944" s="7">
        <f t="shared" si="89"/>
        <v>0</v>
      </c>
    </row>
    <row r="945" spans="1:12" s="48" customFormat="1">
      <c r="A945" s="80" t="s">
        <v>938</v>
      </c>
      <c r="B945" s="85">
        <v>462199</v>
      </c>
      <c r="C945" s="48" t="s">
        <v>952</v>
      </c>
      <c r="D945" s="80" t="s">
        <v>1117</v>
      </c>
      <c r="E945" s="16">
        <v>0</v>
      </c>
      <c r="F945" s="69">
        <v>0</v>
      </c>
      <c r="G945" s="2">
        <f t="shared" si="84"/>
        <v>0</v>
      </c>
      <c r="H945" s="3">
        <f t="shared" si="85"/>
        <v>2.0039042534592562</v>
      </c>
      <c r="I945" s="1">
        <f t="shared" si="86"/>
        <v>0</v>
      </c>
      <c r="J945" s="1">
        <f t="shared" si="87"/>
        <v>0</v>
      </c>
      <c r="K945" s="28">
        <f t="shared" si="88"/>
        <v>0.87305432075358147</v>
      </c>
      <c r="L945" s="7">
        <f t="shared" si="89"/>
        <v>0</v>
      </c>
    </row>
    <row r="946" spans="1:12" s="48" customFormat="1">
      <c r="A946" s="80" t="s">
        <v>938</v>
      </c>
      <c r="B946" s="80">
        <v>462201</v>
      </c>
      <c r="C946" s="48" t="s">
        <v>953</v>
      </c>
      <c r="D946" s="80" t="s">
        <v>1117</v>
      </c>
      <c r="E946" s="16">
        <v>0</v>
      </c>
      <c r="F946" s="69">
        <v>0</v>
      </c>
      <c r="G946" s="2">
        <f t="shared" si="84"/>
        <v>0</v>
      </c>
      <c r="H946" s="3">
        <f t="shared" si="85"/>
        <v>2.0039042534592562</v>
      </c>
      <c r="I946" s="1">
        <f t="shared" si="86"/>
        <v>0</v>
      </c>
      <c r="J946" s="1">
        <f t="shared" si="87"/>
        <v>0</v>
      </c>
      <c r="K946" s="28">
        <f t="shared" si="88"/>
        <v>0.87305432075358147</v>
      </c>
      <c r="L946" s="7">
        <f t="shared" si="89"/>
        <v>0</v>
      </c>
    </row>
    <row r="947" spans="1:12" s="48" customFormat="1">
      <c r="A947" s="80" t="s">
        <v>938</v>
      </c>
      <c r="B947" s="85">
        <v>462202</v>
      </c>
      <c r="C947" s="48" t="s">
        <v>954</v>
      </c>
      <c r="D947" s="80" t="s">
        <v>1117</v>
      </c>
      <c r="E947" s="16">
        <v>0</v>
      </c>
      <c r="F947" s="69">
        <v>0</v>
      </c>
      <c r="G947" s="2">
        <f t="shared" si="84"/>
        <v>0</v>
      </c>
      <c r="H947" s="3">
        <f t="shared" si="85"/>
        <v>2.0039042534592562</v>
      </c>
      <c r="I947" s="1">
        <f t="shared" si="86"/>
        <v>0</v>
      </c>
      <c r="J947" s="1">
        <f t="shared" si="87"/>
        <v>0</v>
      </c>
      <c r="K947" s="28">
        <f t="shared" si="88"/>
        <v>0.87305432075358147</v>
      </c>
      <c r="L947" s="7">
        <f t="shared" si="89"/>
        <v>0</v>
      </c>
    </row>
    <row r="948" spans="1:12" s="48" customFormat="1">
      <c r="A948" s="80" t="s">
        <v>938</v>
      </c>
      <c r="B948" s="85">
        <v>462203</v>
      </c>
      <c r="C948" s="48" t="s">
        <v>955</v>
      </c>
      <c r="D948" s="80" t="s">
        <v>1117</v>
      </c>
      <c r="E948" s="16">
        <v>0</v>
      </c>
      <c r="F948" s="69">
        <v>0</v>
      </c>
      <c r="G948" s="2">
        <f t="shared" si="84"/>
        <v>0</v>
      </c>
      <c r="H948" s="3">
        <f t="shared" si="85"/>
        <v>2.0039042534592562</v>
      </c>
      <c r="I948" s="1">
        <f t="shared" si="86"/>
        <v>0</v>
      </c>
      <c r="J948" s="1">
        <f t="shared" si="87"/>
        <v>0</v>
      </c>
      <c r="K948" s="28">
        <f t="shared" si="88"/>
        <v>0.87305432075358147</v>
      </c>
      <c r="L948" s="7">
        <f t="shared" si="89"/>
        <v>0</v>
      </c>
    </row>
    <row r="949" spans="1:12" s="48" customFormat="1">
      <c r="A949" s="80" t="s">
        <v>938</v>
      </c>
      <c r="B949" s="85">
        <v>462206</v>
      </c>
      <c r="C949" s="48" t="s">
        <v>956</v>
      </c>
      <c r="D949" s="80" t="s">
        <v>1117</v>
      </c>
      <c r="E949" s="16">
        <v>0</v>
      </c>
      <c r="F949" s="69">
        <v>0</v>
      </c>
      <c r="G949" s="2">
        <f t="shared" si="84"/>
        <v>0</v>
      </c>
      <c r="H949" s="3">
        <f t="shared" si="85"/>
        <v>2.0039042534592562</v>
      </c>
      <c r="I949" s="1">
        <f t="shared" si="86"/>
        <v>0</v>
      </c>
      <c r="J949" s="1">
        <f t="shared" si="87"/>
        <v>0</v>
      </c>
      <c r="K949" s="28">
        <f t="shared" si="88"/>
        <v>0.87305432075358147</v>
      </c>
      <c r="L949" s="7">
        <f t="shared" si="89"/>
        <v>0</v>
      </c>
    </row>
    <row r="950" spans="1:12" s="48" customFormat="1">
      <c r="A950" s="80" t="s">
        <v>938</v>
      </c>
      <c r="B950" s="80">
        <v>462207</v>
      </c>
      <c r="C950" s="48" t="s">
        <v>957</v>
      </c>
      <c r="D950" s="80" t="s">
        <v>1117</v>
      </c>
      <c r="E950" s="16">
        <v>0</v>
      </c>
      <c r="F950" s="69">
        <v>0</v>
      </c>
      <c r="G950" s="2">
        <f t="shared" si="84"/>
        <v>0</v>
      </c>
      <c r="H950" s="3">
        <f t="shared" si="85"/>
        <v>2.0039042534592562</v>
      </c>
      <c r="I950" s="1">
        <f t="shared" si="86"/>
        <v>0</v>
      </c>
      <c r="J950" s="1">
        <f t="shared" si="87"/>
        <v>0</v>
      </c>
      <c r="K950" s="28">
        <f t="shared" si="88"/>
        <v>0.87305432075358147</v>
      </c>
      <c r="L950" s="7">
        <f t="shared" si="89"/>
        <v>0</v>
      </c>
    </row>
    <row r="951" spans="1:12" s="48" customFormat="1">
      <c r="A951" s="80" t="s">
        <v>938</v>
      </c>
      <c r="B951" s="85">
        <v>462209</v>
      </c>
      <c r="C951" s="48" t="s">
        <v>958</v>
      </c>
      <c r="D951" s="80" t="s">
        <v>1117</v>
      </c>
      <c r="E951" s="16">
        <v>0</v>
      </c>
      <c r="F951" s="69">
        <v>0</v>
      </c>
      <c r="G951" s="2">
        <f t="shared" si="84"/>
        <v>0</v>
      </c>
      <c r="H951" s="3">
        <f t="shared" si="85"/>
        <v>2.0039042534592562</v>
      </c>
      <c r="I951" s="1">
        <f t="shared" si="86"/>
        <v>0</v>
      </c>
      <c r="J951" s="1">
        <f t="shared" si="87"/>
        <v>0</v>
      </c>
      <c r="K951" s="28">
        <f t="shared" si="88"/>
        <v>0.87305432075358147</v>
      </c>
      <c r="L951" s="7">
        <f t="shared" si="89"/>
        <v>0</v>
      </c>
    </row>
    <row r="952" spans="1:12" s="48" customFormat="1">
      <c r="A952" s="80" t="s">
        <v>938</v>
      </c>
      <c r="B952" s="85">
        <v>462210</v>
      </c>
      <c r="C952" s="48" t="s">
        <v>959</v>
      </c>
      <c r="D952" s="80" t="s">
        <v>1117</v>
      </c>
      <c r="E952" s="16">
        <v>0</v>
      </c>
      <c r="F952" s="69">
        <v>0</v>
      </c>
      <c r="G952" s="2">
        <f t="shared" si="84"/>
        <v>0</v>
      </c>
      <c r="H952" s="3">
        <f t="shared" si="85"/>
        <v>2.0039042534592562</v>
      </c>
      <c r="I952" s="1">
        <f t="shared" si="86"/>
        <v>0</v>
      </c>
      <c r="J952" s="1">
        <f t="shared" si="87"/>
        <v>0</v>
      </c>
      <c r="K952" s="28">
        <f t="shared" si="88"/>
        <v>0.87305432075358147</v>
      </c>
      <c r="L952" s="7">
        <f t="shared" si="89"/>
        <v>0</v>
      </c>
    </row>
    <row r="953" spans="1:12" s="48" customFormat="1">
      <c r="A953" s="80" t="s">
        <v>960</v>
      </c>
      <c r="B953" s="85">
        <v>472213</v>
      </c>
      <c r="C953" s="48" t="s">
        <v>961</v>
      </c>
      <c r="D953" s="80" t="s">
        <v>1117</v>
      </c>
      <c r="E953" s="16">
        <v>0</v>
      </c>
      <c r="F953" s="69">
        <v>0</v>
      </c>
      <c r="G953" s="2">
        <f t="shared" si="84"/>
        <v>0</v>
      </c>
      <c r="H953" s="3">
        <f t="shared" si="85"/>
        <v>2.0039042534592562</v>
      </c>
      <c r="I953" s="1">
        <f t="shared" si="86"/>
        <v>0</v>
      </c>
      <c r="J953" s="1">
        <f t="shared" si="87"/>
        <v>0</v>
      </c>
      <c r="K953" s="28">
        <f t="shared" si="88"/>
        <v>0.87305432075358147</v>
      </c>
      <c r="L953" s="7">
        <f t="shared" si="89"/>
        <v>0</v>
      </c>
    </row>
    <row r="954" spans="1:12" s="48" customFormat="1">
      <c r="A954" s="80" t="s">
        <v>960</v>
      </c>
      <c r="B954" s="80">
        <v>472215</v>
      </c>
      <c r="C954" s="48" t="s">
        <v>962</v>
      </c>
      <c r="D954" s="80" t="s">
        <v>1117</v>
      </c>
      <c r="E954" s="16">
        <v>0</v>
      </c>
      <c r="F954" s="69">
        <v>0</v>
      </c>
      <c r="G954" s="2">
        <f t="shared" si="84"/>
        <v>0</v>
      </c>
      <c r="H954" s="3">
        <f t="shared" si="85"/>
        <v>2.0039042534592562</v>
      </c>
      <c r="I954" s="1">
        <f t="shared" si="86"/>
        <v>0</v>
      </c>
      <c r="J954" s="1">
        <f t="shared" si="87"/>
        <v>0</v>
      </c>
      <c r="K954" s="28">
        <f t="shared" si="88"/>
        <v>0.87305432075358147</v>
      </c>
      <c r="L954" s="7">
        <f t="shared" si="89"/>
        <v>0</v>
      </c>
    </row>
    <row r="955" spans="1:12" s="48" customFormat="1">
      <c r="A955" s="80" t="s">
        <v>960</v>
      </c>
      <c r="B955" s="85">
        <v>472218</v>
      </c>
      <c r="C955" s="48" t="s">
        <v>963</v>
      </c>
      <c r="D955" s="80" t="s">
        <v>1117</v>
      </c>
      <c r="E955" s="16">
        <v>0</v>
      </c>
      <c r="F955" s="69">
        <v>0</v>
      </c>
      <c r="G955" s="2">
        <f t="shared" si="84"/>
        <v>0</v>
      </c>
      <c r="H955" s="3">
        <f t="shared" si="85"/>
        <v>2.0039042534592562</v>
      </c>
      <c r="I955" s="1">
        <f t="shared" si="86"/>
        <v>0</v>
      </c>
      <c r="J955" s="1">
        <f t="shared" si="87"/>
        <v>0</v>
      </c>
      <c r="K955" s="28">
        <f t="shared" si="88"/>
        <v>0.87305432075358147</v>
      </c>
      <c r="L955" s="7">
        <f t="shared" si="89"/>
        <v>0</v>
      </c>
    </row>
    <row r="956" spans="1:12" s="48" customFormat="1">
      <c r="A956" s="80" t="s">
        <v>960</v>
      </c>
      <c r="B956" s="85">
        <v>472220</v>
      </c>
      <c r="C956" s="48" t="s">
        <v>964</v>
      </c>
      <c r="D956" s="80" t="s">
        <v>1117</v>
      </c>
      <c r="E956" s="16">
        <v>0</v>
      </c>
      <c r="F956" s="69">
        <v>0</v>
      </c>
      <c r="G956" s="2">
        <f t="shared" si="84"/>
        <v>0</v>
      </c>
      <c r="H956" s="3">
        <f t="shared" si="85"/>
        <v>2.0039042534592562</v>
      </c>
      <c r="I956" s="1">
        <f t="shared" si="86"/>
        <v>0</v>
      </c>
      <c r="J956" s="1">
        <f t="shared" si="87"/>
        <v>0</v>
      </c>
      <c r="K956" s="28">
        <f t="shared" si="88"/>
        <v>0.87305432075358147</v>
      </c>
      <c r="L956" s="7">
        <f t="shared" si="89"/>
        <v>0</v>
      </c>
    </row>
    <row r="957" spans="1:12" s="48" customFormat="1">
      <c r="A957" s="80" t="s">
        <v>960</v>
      </c>
      <c r="B957" s="85">
        <v>472221</v>
      </c>
      <c r="C957" s="48" t="s">
        <v>278</v>
      </c>
      <c r="D957" s="80" t="s">
        <v>1117</v>
      </c>
      <c r="E957" s="16">
        <v>0</v>
      </c>
      <c r="F957" s="69">
        <v>0</v>
      </c>
      <c r="G957" s="2">
        <f t="shared" si="84"/>
        <v>0</v>
      </c>
      <c r="H957" s="3">
        <f t="shared" si="85"/>
        <v>2.0039042534592562</v>
      </c>
      <c r="I957" s="1">
        <f t="shared" si="86"/>
        <v>0</v>
      </c>
      <c r="J957" s="1">
        <f t="shared" si="87"/>
        <v>0</v>
      </c>
      <c r="K957" s="28">
        <f t="shared" si="88"/>
        <v>0.87305432075358147</v>
      </c>
      <c r="L957" s="7">
        <f t="shared" si="89"/>
        <v>0</v>
      </c>
    </row>
    <row r="958" spans="1:12" s="48" customFormat="1">
      <c r="A958" s="80" t="s">
        <v>960</v>
      </c>
      <c r="B958" s="85">
        <v>472226</v>
      </c>
      <c r="C958" s="48" t="s">
        <v>965</v>
      </c>
      <c r="D958" s="80" t="s">
        <v>1117</v>
      </c>
      <c r="E958" s="16">
        <v>0</v>
      </c>
      <c r="F958" s="69">
        <v>0</v>
      </c>
      <c r="G958" s="2">
        <f t="shared" si="84"/>
        <v>0</v>
      </c>
      <c r="H958" s="3">
        <f t="shared" si="85"/>
        <v>2.0039042534592562</v>
      </c>
      <c r="I958" s="1">
        <f t="shared" si="86"/>
        <v>0</v>
      </c>
      <c r="J958" s="1">
        <f t="shared" si="87"/>
        <v>0</v>
      </c>
      <c r="K958" s="28">
        <f t="shared" si="88"/>
        <v>0.87305432075358147</v>
      </c>
      <c r="L958" s="7">
        <f t="shared" si="89"/>
        <v>0</v>
      </c>
    </row>
    <row r="959" spans="1:12" s="48" customFormat="1">
      <c r="A959" s="80" t="s">
        <v>960</v>
      </c>
      <c r="B959" s="80">
        <v>472227</v>
      </c>
      <c r="C959" s="48" t="s">
        <v>966</v>
      </c>
      <c r="D959" s="80" t="s">
        <v>1117</v>
      </c>
      <c r="E959" s="16">
        <v>0</v>
      </c>
      <c r="F959" s="69">
        <v>0</v>
      </c>
      <c r="G959" s="2">
        <f t="shared" si="84"/>
        <v>0</v>
      </c>
      <c r="H959" s="3">
        <f t="shared" si="85"/>
        <v>2.0039042534592562</v>
      </c>
      <c r="I959" s="1">
        <f t="shared" si="86"/>
        <v>0</v>
      </c>
      <c r="J959" s="1">
        <f t="shared" si="87"/>
        <v>0</v>
      </c>
      <c r="K959" s="28">
        <f t="shared" si="88"/>
        <v>0.87305432075358147</v>
      </c>
      <c r="L959" s="7">
        <f t="shared" si="89"/>
        <v>0</v>
      </c>
    </row>
    <row r="960" spans="1:12" s="48" customFormat="1">
      <c r="A960" s="80" t="s">
        <v>960</v>
      </c>
      <c r="B960" s="80">
        <v>472230</v>
      </c>
      <c r="C960" s="48" t="s">
        <v>967</v>
      </c>
      <c r="D960" s="80" t="s">
        <v>1117</v>
      </c>
      <c r="E960" s="16">
        <v>0</v>
      </c>
      <c r="F960" s="69">
        <v>0</v>
      </c>
      <c r="G960" s="2">
        <f t="shared" si="84"/>
        <v>0</v>
      </c>
      <c r="H960" s="3">
        <f t="shared" si="85"/>
        <v>2.0039042534592562</v>
      </c>
      <c r="I960" s="1">
        <f t="shared" si="86"/>
        <v>0</v>
      </c>
      <c r="J960" s="1">
        <f t="shared" si="87"/>
        <v>0</v>
      </c>
      <c r="K960" s="28">
        <f t="shared" si="88"/>
        <v>0.87305432075358147</v>
      </c>
      <c r="L960" s="7">
        <f t="shared" si="89"/>
        <v>0</v>
      </c>
    </row>
    <row r="961" spans="1:12" s="48" customFormat="1">
      <c r="A961" s="80" t="s">
        <v>960</v>
      </c>
      <c r="B961" s="80">
        <v>472231</v>
      </c>
      <c r="C961" s="48" t="s">
        <v>968</v>
      </c>
      <c r="D961" s="80" t="s">
        <v>1117</v>
      </c>
      <c r="E961" s="16">
        <v>0</v>
      </c>
      <c r="F961" s="69">
        <v>0</v>
      </c>
      <c r="G961" s="2">
        <f t="shared" si="84"/>
        <v>0</v>
      </c>
      <c r="H961" s="3">
        <f t="shared" si="85"/>
        <v>2.0039042534592562</v>
      </c>
      <c r="I961" s="1">
        <f t="shared" si="86"/>
        <v>0</v>
      </c>
      <c r="J961" s="1">
        <f t="shared" si="87"/>
        <v>0</v>
      </c>
      <c r="K961" s="28">
        <f t="shared" si="88"/>
        <v>0.87305432075358147</v>
      </c>
      <c r="L961" s="7">
        <f t="shared" si="89"/>
        <v>0</v>
      </c>
    </row>
    <row r="962" spans="1:12" s="48" customFormat="1">
      <c r="A962" s="80" t="s">
        <v>960</v>
      </c>
      <c r="B962" s="85">
        <v>472232</v>
      </c>
      <c r="C962" s="48" t="s">
        <v>969</v>
      </c>
      <c r="D962" s="80" t="s">
        <v>1117</v>
      </c>
      <c r="E962" s="16">
        <v>0</v>
      </c>
      <c r="F962" s="69">
        <v>0</v>
      </c>
      <c r="G962" s="2">
        <f t="shared" si="84"/>
        <v>0</v>
      </c>
      <c r="H962" s="3">
        <f t="shared" si="85"/>
        <v>2.0039042534592562</v>
      </c>
      <c r="I962" s="1">
        <f t="shared" si="86"/>
        <v>0</v>
      </c>
      <c r="J962" s="1">
        <f t="shared" si="87"/>
        <v>0</v>
      </c>
      <c r="K962" s="28">
        <f t="shared" si="88"/>
        <v>0.87305432075358147</v>
      </c>
      <c r="L962" s="7">
        <f t="shared" si="89"/>
        <v>0</v>
      </c>
    </row>
    <row r="963" spans="1:12" s="48" customFormat="1">
      <c r="A963" s="80" t="s">
        <v>960</v>
      </c>
      <c r="B963" s="80">
        <v>472233</v>
      </c>
      <c r="C963" s="48" t="s">
        <v>970</v>
      </c>
      <c r="D963" s="80" t="s">
        <v>1117</v>
      </c>
      <c r="E963" s="16">
        <v>0</v>
      </c>
      <c r="F963" s="69">
        <v>0</v>
      </c>
      <c r="G963" s="2">
        <f t="shared" ref="G963:G1026" si="90">IFERROR(E963/F963,0)</f>
        <v>0</v>
      </c>
      <c r="H963" s="3">
        <f t="shared" ref="H963:H1026" si="91">$D$1108</f>
        <v>2.0039042534592562</v>
      </c>
      <c r="I963" s="1">
        <f t="shared" ref="I963:I1026" si="92">MIN(E963,F963*H963)</f>
        <v>0</v>
      </c>
      <c r="J963" s="1">
        <f t="shared" ref="J963:J1026" si="93">E963-I963</f>
        <v>0</v>
      </c>
      <c r="K963" s="28">
        <f t="shared" ref="K963:K1026" si="94">$J$1106</f>
        <v>0.87305432075358147</v>
      </c>
      <c r="L963" s="7">
        <f t="shared" ref="L963:L1026" si="95">K963*J963</f>
        <v>0</v>
      </c>
    </row>
    <row r="964" spans="1:12" s="48" customFormat="1">
      <c r="A964" s="80" t="s">
        <v>960</v>
      </c>
      <c r="B964" s="85">
        <v>472295</v>
      </c>
      <c r="C964" s="48" t="s">
        <v>971</v>
      </c>
      <c r="D964" s="80" t="s">
        <v>1117</v>
      </c>
      <c r="E964" s="16">
        <v>0</v>
      </c>
      <c r="F964" s="69">
        <v>0</v>
      </c>
      <c r="G964" s="2">
        <f t="shared" si="90"/>
        <v>0</v>
      </c>
      <c r="H964" s="3">
        <f t="shared" si="91"/>
        <v>2.0039042534592562</v>
      </c>
      <c r="I964" s="1">
        <f t="shared" si="92"/>
        <v>0</v>
      </c>
      <c r="J964" s="1">
        <f t="shared" si="93"/>
        <v>0</v>
      </c>
      <c r="K964" s="28">
        <f t="shared" si="94"/>
        <v>0.87305432075358147</v>
      </c>
      <c r="L964" s="7">
        <f t="shared" si="95"/>
        <v>0</v>
      </c>
    </row>
    <row r="965" spans="1:12" s="48" customFormat="1">
      <c r="A965" s="80" t="s">
        <v>960</v>
      </c>
      <c r="B965" s="80">
        <v>472423</v>
      </c>
      <c r="C965" s="48" t="s">
        <v>972</v>
      </c>
      <c r="D965" s="80" t="s">
        <v>1117</v>
      </c>
      <c r="E965" s="16">
        <v>0</v>
      </c>
      <c r="F965" s="69">
        <v>0</v>
      </c>
      <c r="G965" s="2">
        <f t="shared" si="90"/>
        <v>0</v>
      </c>
      <c r="H965" s="3">
        <f t="shared" si="91"/>
        <v>2.0039042534592562</v>
      </c>
      <c r="I965" s="1">
        <f t="shared" si="92"/>
        <v>0</v>
      </c>
      <c r="J965" s="1">
        <f t="shared" si="93"/>
        <v>0</v>
      </c>
      <c r="K965" s="28">
        <f t="shared" si="94"/>
        <v>0.87305432075358147</v>
      </c>
      <c r="L965" s="7">
        <f t="shared" si="95"/>
        <v>0</v>
      </c>
    </row>
    <row r="966" spans="1:12" s="48" customFormat="1">
      <c r="A966" s="80" t="s">
        <v>960</v>
      </c>
      <c r="B966" s="80">
        <v>473333</v>
      </c>
      <c r="C966" s="48" t="s">
        <v>973</v>
      </c>
      <c r="D966" s="80" t="s">
        <v>1117</v>
      </c>
      <c r="E966" s="16">
        <v>0</v>
      </c>
      <c r="F966" s="69">
        <v>0</v>
      </c>
      <c r="G966" s="2">
        <f t="shared" si="90"/>
        <v>0</v>
      </c>
      <c r="H966" s="3">
        <f t="shared" si="91"/>
        <v>2.0039042534592562</v>
      </c>
      <c r="I966" s="1">
        <f t="shared" si="92"/>
        <v>0</v>
      </c>
      <c r="J966" s="1">
        <f t="shared" si="93"/>
        <v>0</v>
      </c>
      <c r="K966" s="28">
        <f t="shared" si="94"/>
        <v>0.87305432075358147</v>
      </c>
      <c r="L966" s="7">
        <f t="shared" si="95"/>
        <v>0</v>
      </c>
    </row>
    <row r="967" spans="1:12" s="48" customFormat="1">
      <c r="A967" s="80" t="s">
        <v>974</v>
      </c>
      <c r="B967" s="80">
        <v>482235</v>
      </c>
      <c r="C967" s="48" t="s">
        <v>975</v>
      </c>
      <c r="D967" s="80" t="s">
        <v>1117</v>
      </c>
      <c r="E967" s="16">
        <v>0</v>
      </c>
      <c r="F967" s="69">
        <v>0</v>
      </c>
      <c r="G967" s="2">
        <f t="shared" si="90"/>
        <v>0</v>
      </c>
      <c r="H967" s="3">
        <f t="shared" si="91"/>
        <v>2.0039042534592562</v>
      </c>
      <c r="I967" s="1">
        <f t="shared" si="92"/>
        <v>0</v>
      </c>
      <c r="J967" s="1">
        <f t="shared" si="93"/>
        <v>0</v>
      </c>
      <c r="K967" s="28">
        <f t="shared" si="94"/>
        <v>0.87305432075358147</v>
      </c>
      <c r="L967" s="7">
        <f t="shared" si="95"/>
        <v>0</v>
      </c>
    </row>
    <row r="968" spans="1:12" s="48" customFormat="1">
      <c r="A968" s="80" t="s">
        <v>974</v>
      </c>
      <c r="B968" s="80">
        <v>482241</v>
      </c>
      <c r="C968" s="48" t="s">
        <v>976</v>
      </c>
      <c r="D968" s="80" t="s">
        <v>1117</v>
      </c>
      <c r="E968" s="16">
        <v>0</v>
      </c>
      <c r="F968" s="69">
        <v>0</v>
      </c>
      <c r="G968" s="2">
        <f t="shared" si="90"/>
        <v>0</v>
      </c>
      <c r="H968" s="3">
        <f t="shared" si="91"/>
        <v>2.0039042534592562</v>
      </c>
      <c r="I968" s="1">
        <f t="shared" si="92"/>
        <v>0</v>
      </c>
      <c r="J968" s="1">
        <f t="shared" si="93"/>
        <v>0</v>
      </c>
      <c r="K968" s="28">
        <f t="shared" si="94"/>
        <v>0.87305432075358147</v>
      </c>
      <c r="L968" s="7">
        <f t="shared" si="95"/>
        <v>0</v>
      </c>
    </row>
    <row r="969" spans="1:12" s="48" customFormat="1">
      <c r="A969" s="80" t="s">
        <v>974</v>
      </c>
      <c r="B969" s="85">
        <v>482242</v>
      </c>
      <c r="C969" s="48" t="s">
        <v>977</v>
      </c>
      <c r="D969" s="80" t="s">
        <v>1117</v>
      </c>
      <c r="E969" s="16">
        <v>0</v>
      </c>
      <c r="F969" s="69">
        <v>0</v>
      </c>
      <c r="G969" s="2">
        <f t="shared" si="90"/>
        <v>0</v>
      </c>
      <c r="H969" s="3">
        <f t="shared" si="91"/>
        <v>2.0039042534592562</v>
      </c>
      <c r="I969" s="1">
        <f t="shared" si="92"/>
        <v>0</v>
      </c>
      <c r="J969" s="1">
        <f t="shared" si="93"/>
        <v>0</v>
      </c>
      <c r="K969" s="28">
        <f t="shared" si="94"/>
        <v>0.87305432075358147</v>
      </c>
      <c r="L969" s="7">
        <f t="shared" si="95"/>
        <v>0</v>
      </c>
    </row>
    <row r="970" spans="1:12" s="48" customFormat="1">
      <c r="A970" s="80" t="s">
        <v>974</v>
      </c>
      <c r="B970" s="80">
        <v>482244</v>
      </c>
      <c r="C970" s="48" t="s">
        <v>978</v>
      </c>
      <c r="D970" s="80" t="s">
        <v>1117</v>
      </c>
      <c r="E970" s="16">
        <v>0</v>
      </c>
      <c r="F970" s="69">
        <v>0</v>
      </c>
      <c r="G970" s="2">
        <f t="shared" si="90"/>
        <v>0</v>
      </c>
      <c r="H970" s="3">
        <f t="shared" si="91"/>
        <v>2.0039042534592562</v>
      </c>
      <c r="I970" s="1">
        <f t="shared" si="92"/>
        <v>0</v>
      </c>
      <c r="J970" s="1">
        <f t="shared" si="93"/>
        <v>0</v>
      </c>
      <c r="K970" s="28">
        <f t="shared" si="94"/>
        <v>0.87305432075358147</v>
      </c>
      <c r="L970" s="7">
        <f t="shared" si="95"/>
        <v>0</v>
      </c>
    </row>
    <row r="971" spans="1:12" s="48" customFormat="1">
      <c r="A971" s="80" t="s">
        <v>974</v>
      </c>
      <c r="B971" s="80">
        <v>482246</v>
      </c>
      <c r="C971" s="48" t="s">
        <v>979</v>
      </c>
      <c r="D971" s="80" t="s">
        <v>1117</v>
      </c>
      <c r="E971" s="16">
        <v>0</v>
      </c>
      <c r="F971" s="69">
        <v>0</v>
      </c>
      <c r="G971" s="2">
        <f t="shared" si="90"/>
        <v>0</v>
      </c>
      <c r="H971" s="3">
        <f t="shared" si="91"/>
        <v>2.0039042534592562</v>
      </c>
      <c r="I971" s="1">
        <f t="shared" si="92"/>
        <v>0</v>
      </c>
      <c r="J971" s="1">
        <f t="shared" si="93"/>
        <v>0</v>
      </c>
      <c r="K971" s="28">
        <f t="shared" si="94"/>
        <v>0.87305432075358147</v>
      </c>
      <c r="L971" s="7">
        <f t="shared" si="95"/>
        <v>0</v>
      </c>
    </row>
    <row r="972" spans="1:12" s="48" customFormat="1">
      <c r="A972" s="80" t="s">
        <v>974</v>
      </c>
      <c r="B972" s="85">
        <v>482247</v>
      </c>
      <c r="C972" s="48" t="s">
        <v>980</v>
      </c>
      <c r="D972" s="80" t="s">
        <v>1117</v>
      </c>
      <c r="E972" s="16">
        <v>0</v>
      </c>
      <c r="F972" s="69">
        <v>0</v>
      </c>
      <c r="G972" s="2">
        <f t="shared" si="90"/>
        <v>0</v>
      </c>
      <c r="H972" s="3">
        <f t="shared" si="91"/>
        <v>2.0039042534592562</v>
      </c>
      <c r="I972" s="1">
        <f t="shared" si="92"/>
        <v>0</v>
      </c>
      <c r="J972" s="1">
        <f t="shared" si="93"/>
        <v>0</v>
      </c>
      <c r="K972" s="28">
        <f t="shared" si="94"/>
        <v>0.87305432075358147</v>
      </c>
      <c r="L972" s="7">
        <f t="shared" si="95"/>
        <v>0</v>
      </c>
    </row>
    <row r="973" spans="1:12" s="48" customFormat="1">
      <c r="A973" s="80" t="s">
        <v>974</v>
      </c>
      <c r="B973" s="85">
        <v>482248</v>
      </c>
      <c r="C973" s="48" t="s">
        <v>981</v>
      </c>
      <c r="D973" s="80" t="s">
        <v>1117</v>
      </c>
      <c r="E973" s="16">
        <v>0</v>
      </c>
      <c r="F973" s="69">
        <v>0</v>
      </c>
      <c r="G973" s="2">
        <f t="shared" si="90"/>
        <v>0</v>
      </c>
      <c r="H973" s="3">
        <f t="shared" si="91"/>
        <v>2.0039042534592562</v>
      </c>
      <c r="I973" s="1">
        <f t="shared" si="92"/>
        <v>0</v>
      </c>
      <c r="J973" s="1">
        <f t="shared" si="93"/>
        <v>0</v>
      </c>
      <c r="K973" s="28">
        <f t="shared" si="94"/>
        <v>0.87305432075358147</v>
      </c>
      <c r="L973" s="7">
        <f t="shared" si="95"/>
        <v>0</v>
      </c>
    </row>
    <row r="974" spans="1:12" s="48" customFormat="1">
      <c r="A974" s="80" t="s">
        <v>974</v>
      </c>
      <c r="B974" s="85">
        <v>482250</v>
      </c>
      <c r="C974" s="48" t="s">
        <v>982</v>
      </c>
      <c r="D974" s="80" t="s">
        <v>1117</v>
      </c>
      <c r="E974" s="16">
        <v>0</v>
      </c>
      <c r="F974" s="69">
        <v>0</v>
      </c>
      <c r="G974" s="2">
        <f t="shared" si="90"/>
        <v>0</v>
      </c>
      <c r="H974" s="3">
        <f t="shared" si="91"/>
        <v>2.0039042534592562</v>
      </c>
      <c r="I974" s="1">
        <f t="shared" si="92"/>
        <v>0</v>
      </c>
      <c r="J974" s="1">
        <f t="shared" si="93"/>
        <v>0</v>
      </c>
      <c r="K974" s="28">
        <f t="shared" si="94"/>
        <v>0.87305432075358147</v>
      </c>
      <c r="L974" s="7">
        <f t="shared" si="95"/>
        <v>0</v>
      </c>
    </row>
    <row r="975" spans="1:12" s="48" customFormat="1">
      <c r="A975" s="80" t="s">
        <v>974</v>
      </c>
      <c r="B975" s="80">
        <v>482251</v>
      </c>
      <c r="C975" s="48" t="s">
        <v>983</v>
      </c>
      <c r="D975" s="80" t="s">
        <v>1117</v>
      </c>
      <c r="E975" s="16">
        <v>0</v>
      </c>
      <c r="F975" s="69">
        <v>0</v>
      </c>
      <c r="G975" s="2">
        <f t="shared" si="90"/>
        <v>0</v>
      </c>
      <c r="H975" s="3">
        <f t="shared" si="91"/>
        <v>2.0039042534592562</v>
      </c>
      <c r="I975" s="1">
        <f t="shared" si="92"/>
        <v>0</v>
      </c>
      <c r="J975" s="1">
        <f t="shared" si="93"/>
        <v>0</v>
      </c>
      <c r="K975" s="28">
        <f t="shared" si="94"/>
        <v>0.87305432075358147</v>
      </c>
      <c r="L975" s="7">
        <f t="shared" si="95"/>
        <v>0</v>
      </c>
    </row>
    <row r="976" spans="1:12" s="48" customFormat="1">
      <c r="A976" s="80" t="s">
        <v>974</v>
      </c>
      <c r="B976" s="80">
        <v>482252</v>
      </c>
      <c r="C976" s="48" t="s">
        <v>984</v>
      </c>
      <c r="D976" s="80" t="s">
        <v>1117</v>
      </c>
      <c r="E976" s="16">
        <v>0</v>
      </c>
      <c r="F976" s="69">
        <v>0</v>
      </c>
      <c r="G976" s="2">
        <f t="shared" si="90"/>
        <v>0</v>
      </c>
      <c r="H976" s="3">
        <f t="shared" si="91"/>
        <v>2.0039042534592562</v>
      </c>
      <c r="I976" s="1">
        <f t="shared" si="92"/>
        <v>0</v>
      </c>
      <c r="J976" s="1">
        <f t="shared" si="93"/>
        <v>0</v>
      </c>
      <c r="K976" s="28">
        <f t="shared" si="94"/>
        <v>0.87305432075358147</v>
      </c>
      <c r="L976" s="7">
        <f t="shared" si="95"/>
        <v>0</v>
      </c>
    </row>
    <row r="977" spans="1:12" s="48" customFormat="1">
      <c r="A977" s="80" t="s">
        <v>974</v>
      </c>
      <c r="B977" s="80">
        <v>482254</v>
      </c>
      <c r="C977" s="48" t="s">
        <v>985</v>
      </c>
      <c r="D977" s="80" t="s">
        <v>1117</v>
      </c>
      <c r="E977" s="16">
        <v>0</v>
      </c>
      <c r="F977" s="69">
        <v>0</v>
      </c>
      <c r="G977" s="2">
        <f t="shared" si="90"/>
        <v>0</v>
      </c>
      <c r="H977" s="3">
        <f t="shared" si="91"/>
        <v>2.0039042534592562</v>
      </c>
      <c r="I977" s="1">
        <f t="shared" si="92"/>
        <v>0</v>
      </c>
      <c r="J977" s="1">
        <f t="shared" si="93"/>
        <v>0</v>
      </c>
      <c r="K977" s="28">
        <f t="shared" si="94"/>
        <v>0.87305432075358147</v>
      </c>
      <c r="L977" s="7">
        <f t="shared" si="95"/>
        <v>0</v>
      </c>
    </row>
    <row r="978" spans="1:12" s="48" customFormat="1">
      <c r="A978" s="80" t="s">
        <v>974</v>
      </c>
      <c r="B978" s="85">
        <v>482255</v>
      </c>
      <c r="C978" s="48" t="s">
        <v>986</v>
      </c>
      <c r="D978" s="80" t="s">
        <v>1117</v>
      </c>
      <c r="E978" s="16">
        <v>0</v>
      </c>
      <c r="F978" s="69">
        <v>0</v>
      </c>
      <c r="G978" s="2">
        <f t="shared" si="90"/>
        <v>0</v>
      </c>
      <c r="H978" s="3">
        <f t="shared" si="91"/>
        <v>2.0039042534592562</v>
      </c>
      <c r="I978" s="1">
        <f t="shared" si="92"/>
        <v>0</v>
      </c>
      <c r="J978" s="1">
        <f t="shared" si="93"/>
        <v>0</v>
      </c>
      <c r="K978" s="28">
        <f t="shared" si="94"/>
        <v>0.87305432075358147</v>
      </c>
      <c r="L978" s="7">
        <f t="shared" si="95"/>
        <v>0</v>
      </c>
    </row>
    <row r="979" spans="1:12" s="48" customFormat="1">
      <c r="A979" s="80" t="s">
        <v>974</v>
      </c>
      <c r="B979" s="85">
        <v>482257</v>
      </c>
      <c r="C979" s="48" t="s">
        <v>987</v>
      </c>
      <c r="D979" s="80" t="s">
        <v>1117</v>
      </c>
      <c r="E979" s="16">
        <v>0</v>
      </c>
      <c r="F979" s="69">
        <v>0</v>
      </c>
      <c r="G979" s="2">
        <f t="shared" si="90"/>
        <v>0</v>
      </c>
      <c r="H979" s="3">
        <f t="shared" si="91"/>
        <v>2.0039042534592562</v>
      </c>
      <c r="I979" s="1">
        <f t="shared" si="92"/>
        <v>0</v>
      </c>
      <c r="J979" s="1">
        <f t="shared" si="93"/>
        <v>0</v>
      </c>
      <c r="K979" s="28">
        <f t="shared" si="94"/>
        <v>0.87305432075358147</v>
      </c>
      <c r="L979" s="7">
        <f t="shared" si="95"/>
        <v>0</v>
      </c>
    </row>
    <row r="980" spans="1:12" s="48" customFormat="1">
      <c r="A980" s="80" t="s">
        <v>974</v>
      </c>
      <c r="B980" s="80">
        <v>483308</v>
      </c>
      <c r="C980" s="48" t="s">
        <v>988</v>
      </c>
      <c r="D980" s="80" t="s">
        <v>1117</v>
      </c>
      <c r="E980" s="16">
        <v>0</v>
      </c>
      <c r="F980" s="69">
        <v>0</v>
      </c>
      <c r="G980" s="2">
        <f t="shared" si="90"/>
        <v>0</v>
      </c>
      <c r="H980" s="3">
        <f t="shared" si="91"/>
        <v>2.0039042534592562</v>
      </c>
      <c r="I980" s="1">
        <f t="shared" si="92"/>
        <v>0</v>
      </c>
      <c r="J980" s="1">
        <f t="shared" si="93"/>
        <v>0</v>
      </c>
      <c r="K980" s="28">
        <f t="shared" si="94"/>
        <v>0.87305432075358147</v>
      </c>
      <c r="L980" s="7">
        <f t="shared" si="95"/>
        <v>0</v>
      </c>
    </row>
    <row r="981" spans="1:12" s="48" customFormat="1">
      <c r="A981" s="80" t="s">
        <v>974</v>
      </c>
      <c r="B981" s="85">
        <v>483310</v>
      </c>
      <c r="C981" s="48" t="s">
        <v>989</v>
      </c>
      <c r="D981" s="80" t="s">
        <v>1117</v>
      </c>
      <c r="E981" s="16">
        <v>0</v>
      </c>
      <c r="F981" s="69">
        <v>0</v>
      </c>
      <c r="G981" s="2">
        <f t="shared" si="90"/>
        <v>0</v>
      </c>
      <c r="H981" s="3">
        <f t="shared" si="91"/>
        <v>2.0039042534592562</v>
      </c>
      <c r="I981" s="1">
        <f t="shared" si="92"/>
        <v>0</v>
      </c>
      <c r="J981" s="1">
        <f t="shared" si="93"/>
        <v>0</v>
      </c>
      <c r="K981" s="28">
        <f t="shared" si="94"/>
        <v>0.87305432075358147</v>
      </c>
      <c r="L981" s="7">
        <f t="shared" si="95"/>
        <v>0</v>
      </c>
    </row>
    <row r="982" spans="1:12" s="48" customFormat="1">
      <c r="A982" s="80" t="s">
        <v>990</v>
      </c>
      <c r="B982" s="85">
        <v>491231</v>
      </c>
      <c r="C982" s="48" t="s">
        <v>991</v>
      </c>
      <c r="D982" s="80" t="s">
        <v>1117</v>
      </c>
      <c r="E982" s="16">
        <v>0</v>
      </c>
      <c r="F982" s="69">
        <v>0</v>
      </c>
      <c r="G982" s="2">
        <f t="shared" si="90"/>
        <v>0</v>
      </c>
      <c r="H982" s="3">
        <f t="shared" si="91"/>
        <v>2.0039042534592562</v>
      </c>
      <c r="I982" s="1">
        <f t="shared" si="92"/>
        <v>0</v>
      </c>
      <c r="J982" s="1">
        <f t="shared" si="93"/>
        <v>0</v>
      </c>
      <c r="K982" s="28">
        <f t="shared" si="94"/>
        <v>0.87305432075358147</v>
      </c>
      <c r="L982" s="7">
        <f t="shared" si="95"/>
        <v>0</v>
      </c>
    </row>
    <row r="983" spans="1:12" s="48" customFormat="1">
      <c r="A983" s="80" t="s">
        <v>990</v>
      </c>
      <c r="B983" s="85">
        <v>492066</v>
      </c>
      <c r="C983" s="48" t="s">
        <v>992</v>
      </c>
      <c r="D983" s="80" t="s">
        <v>1117</v>
      </c>
      <c r="E983" s="16">
        <v>0</v>
      </c>
      <c r="F983" s="69">
        <v>0</v>
      </c>
      <c r="G983" s="2">
        <f t="shared" si="90"/>
        <v>0</v>
      </c>
      <c r="H983" s="3">
        <f t="shared" si="91"/>
        <v>2.0039042534592562</v>
      </c>
      <c r="I983" s="1">
        <f t="shared" si="92"/>
        <v>0</v>
      </c>
      <c r="J983" s="1">
        <f t="shared" si="93"/>
        <v>0</v>
      </c>
      <c r="K983" s="28">
        <f t="shared" si="94"/>
        <v>0.87305432075358147</v>
      </c>
      <c r="L983" s="7">
        <f t="shared" si="95"/>
        <v>0</v>
      </c>
    </row>
    <row r="984" spans="1:12" s="48" customFormat="1">
      <c r="A984" s="80" t="s">
        <v>990</v>
      </c>
      <c r="B984" s="85">
        <v>492176</v>
      </c>
      <c r="C984" s="48" t="s">
        <v>993</v>
      </c>
      <c r="D984" s="80" t="s">
        <v>1117</v>
      </c>
      <c r="E984" s="16">
        <v>0</v>
      </c>
      <c r="F984" s="69">
        <v>0</v>
      </c>
      <c r="G984" s="2">
        <f t="shared" si="90"/>
        <v>0</v>
      </c>
      <c r="H984" s="3">
        <f t="shared" si="91"/>
        <v>2.0039042534592562</v>
      </c>
      <c r="I984" s="1">
        <f t="shared" si="92"/>
        <v>0</v>
      </c>
      <c r="J984" s="1">
        <f t="shared" si="93"/>
        <v>0</v>
      </c>
      <c r="K984" s="28">
        <f t="shared" si="94"/>
        <v>0.87305432075358147</v>
      </c>
      <c r="L984" s="7">
        <f t="shared" si="95"/>
        <v>0</v>
      </c>
    </row>
    <row r="985" spans="1:12" s="48" customFormat="1">
      <c r="A985" s="80" t="s">
        <v>990</v>
      </c>
      <c r="B985" s="85">
        <v>492259</v>
      </c>
      <c r="C985" s="48" t="s">
        <v>994</v>
      </c>
      <c r="D985" s="80" t="s">
        <v>1117</v>
      </c>
      <c r="E985" s="16">
        <v>0</v>
      </c>
      <c r="F985" s="69">
        <v>0</v>
      </c>
      <c r="G985" s="2">
        <f t="shared" si="90"/>
        <v>0</v>
      </c>
      <c r="H985" s="3">
        <f t="shared" si="91"/>
        <v>2.0039042534592562</v>
      </c>
      <c r="I985" s="1">
        <f t="shared" si="92"/>
        <v>0</v>
      </c>
      <c r="J985" s="1">
        <f t="shared" si="93"/>
        <v>0</v>
      </c>
      <c r="K985" s="28">
        <f t="shared" si="94"/>
        <v>0.87305432075358147</v>
      </c>
      <c r="L985" s="7">
        <f t="shared" si="95"/>
        <v>0</v>
      </c>
    </row>
    <row r="986" spans="1:12" s="48" customFormat="1">
      <c r="A986" s="80" t="s">
        <v>990</v>
      </c>
      <c r="B986" s="85">
        <v>492262</v>
      </c>
      <c r="C986" s="48" t="s">
        <v>995</v>
      </c>
      <c r="D986" s="80" t="s">
        <v>1117</v>
      </c>
      <c r="E986" s="16">
        <v>0</v>
      </c>
      <c r="F986" s="69">
        <v>0</v>
      </c>
      <c r="G986" s="2">
        <f t="shared" si="90"/>
        <v>0</v>
      </c>
      <c r="H986" s="3">
        <f t="shared" si="91"/>
        <v>2.0039042534592562</v>
      </c>
      <c r="I986" s="1">
        <f t="shared" si="92"/>
        <v>0</v>
      </c>
      <c r="J986" s="1">
        <f t="shared" si="93"/>
        <v>0</v>
      </c>
      <c r="K986" s="28">
        <f t="shared" si="94"/>
        <v>0.87305432075358147</v>
      </c>
      <c r="L986" s="7">
        <f t="shared" si="95"/>
        <v>0</v>
      </c>
    </row>
    <row r="987" spans="1:12" s="48" customFormat="1">
      <c r="A987" s="80" t="s">
        <v>990</v>
      </c>
      <c r="B987" s="85">
        <v>492263</v>
      </c>
      <c r="C987" s="48" t="s">
        <v>996</v>
      </c>
      <c r="D987" s="80" t="s">
        <v>1117</v>
      </c>
      <c r="E987" s="16">
        <v>0</v>
      </c>
      <c r="F987" s="69">
        <v>0</v>
      </c>
      <c r="G987" s="2">
        <f t="shared" si="90"/>
        <v>0</v>
      </c>
      <c r="H987" s="3">
        <f t="shared" si="91"/>
        <v>2.0039042534592562</v>
      </c>
      <c r="I987" s="1">
        <f t="shared" si="92"/>
        <v>0</v>
      </c>
      <c r="J987" s="1">
        <f t="shared" si="93"/>
        <v>0</v>
      </c>
      <c r="K987" s="28">
        <f t="shared" si="94"/>
        <v>0.87305432075358147</v>
      </c>
      <c r="L987" s="7">
        <f t="shared" si="95"/>
        <v>0</v>
      </c>
    </row>
    <row r="988" spans="1:12" s="48" customFormat="1">
      <c r="A988" s="80" t="s">
        <v>990</v>
      </c>
      <c r="B988" s="85">
        <v>492264</v>
      </c>
      <c r="C988" s="48" t="s">
        <v>997</v>
      </c>
      <c r="D988" s="80" t="s">
        <v>1117</v>
      </c>
      <c r="E988" s="16">
        <v>0</v>
      </c>
      <c r="F988" s="69">
        <v>0</v>
      </c>
      <c r="G988" s="2">
        <f t="shared" si="90"/>
        <v>0</v>
      </c>
      <c r="H988" s="3">
        <f t="shared" si="91"/>
        <v>2.0039042534592562</v>
      </c>
      <c r="I988" s="1">
        <f t="shared" si="92"/>
        <v>0</v>
      </c>
      <c r="J988" s="1">
        <f t="shared" si="93"/>
        <v>0</v>
      </c>
      <c r="K988" s="28">
        <f t="shared" si="94"/>
        <v>0.87305432075358147</v>
      </c>
      <c r="L988" s="7">
        <f t="shared" si="95"/>
        <v>0</v>
      </c>
    </row>
    <row r="989" spans="1:12" s="48" customFormat="1">
      <c r="A989" s="80" t="s">
        <v>990</v>
      </c>
      <c r="B989" s="85">
        <v>492265</v>
      </c>
      <c r="C989" s="48" t="s">
        <v>998</v>
      </c>
      <c r="D989" s="80" t="s">
        <v>1117</v>
      </c>
      <c r="E989" s="16">
        <v>0</v>
      </c>
      <c r="F989" s="69">
        <v>0</v>
      </c>
      <c r="G989" s="2">
        <f t="shared" si="90"/>
        <v>0</v>
      </c>
      <c r="H989" s="3">
        <f t="shared" si="91"/>
        <v>2.0039042534592562</v>
      </c>
      <c r="I989" s="1">
        <f t="shared" si="92"/>
        <v>0</v>
      </c>
      <c r="J989" s="1">
        <f t="shared" si="93"/>
        <v>0</v>
      </c>
      <c r="K989" s="28">
        <f t="shared" si="94"/>
        <v>0.87305432075358147</v>
      </c>
      <c r="L989" s="7">
        <f t="shared" si="95"/>
        <v>0</v>
      </c>
    </row>
    <row r="990" spans="1:12" s="48" customFormat="1">
      <c r="A990" s="80" t="s">
        <v>990</v>
      </c>
      <c r="B990" s="80">
        <v>492268</v>
      </c>
      <c r="C990" s="48" t="s">
        <v>999</v>
      </c>
      <c r="D990" s="80" t="s">
        <v>1117</v>
      </c>
      <c r="E990" s="16">
        <v>0</v>
      </c>
      <c r="F990" s="69">
        <v>0</v>
      </c>
      <c r="G990" s="2">
        <f t="shared" si="90"/>
        <v>0</v>
      </c>
      <c r="H990" s="3">
        <f t="shared" si="91"/>
        <v>2.0039042534592562</v>
      </c>
      <c r="I990" s="1">
        <f t="shared" si="92"/>
        <v>0</v>
      </c>
      <c r="J990" s="1">
        <f t="shared" si="93"/>
        <v>0</v>
      </c>
      <c r="K990" s="28">
        <f t="shared" si="94"/>
        <v>0.87305432075358147</v>
      </c>
      <c r="L990" s="7">
        <f t="shared" si="95"/>
        <v>0</v>
      </c>
    </row>
    <row r="991" spans="1:12" s="48" customFormat="1">
      <c r="A991" s="80" t="s">
        <v>990</v>
      </c>
      <c r="B991" s="85">
        <v>492270</v>
      </c>
      <c r="C991" s="48" t="s">
        <v>1000</v>
      </c>
      <c r="D991" s="80" t="s">
        <v>1117</v>
      </c>
      <c r="E991" s="16">
        <v>0</v>
      </c>
      <c r="F991" s="69">
        <v>0</v>
      </c>
      <c r="G991" s="2">
        <f t="shared" si="90"/>
        <v>0</v>
      </c>
      <c r="H991" s="3">
        <f t="shared" si="91"/>
        <v>2.0039042534592562</v>
      </c>
      <c r="I991" s="1">
        <f t="shared" si="92"/>
        <v>0</v>
      </c>
      <c r="J991" s="1">
        <f t="shared" si="93"/>
        <v>0</v>
      </c>
      <c r="K991" s="28">
        <f t="shared" si="94"/>
        <v>0.87305432075358147</v>
      </c>
      <c r="L991" s="7">
        <f t="shared" si="95"/>
        <v>0</v>
      </c>
    </row>
    <row r="992" spans="1:12" s="48" customFormat="1">
      <c r="A992" s="80" t="s">
        <v>990</v>
      </c>
      <c r="B992" s="80">
        <v>492272</v>
      </c>
      <c r="C992" s="48" t="s">
        <v>1001</v>
      </c>
      <c r="D992" s="80" t="s">
        <v>1117</v>
      </c>
      <c r="E992" s="16">
        <v>0</v>
      </c>
      <c r="F992" s="69">
        <v>0</v>
      </c>
      <c r="G992" s="2">
        <f t="shared" si="90"/>
        <v>0</v>
      </c>
      <c r="H992" s="3">
        <f t="shared" si="91"/>
        <v>2.0039042534592562</v>
      </c>
      <c r="I992" s="1">
        <f t="shared" si="92"/>
        <v>0</v>
      </c>
      <c r="J992" s="1">
        <f t="shared" si="93"/>
        <v>0</v>
      </c>
      <c r="K992" s="28">
        <f t="shared" si="94"/>
        <v>0.87305432075358147</v>
      </c>
      <c r="L992" s="7">
        <f t="shared" si="95"/>
        <v>0</v>
      </c>
    </row>
    <row r="993" spans="1:12" s="48" customFormat="1">
      <c r="A993" s="80" t="s">
        <v>990</v>
      </c>
      <c r="B993" s="85">
        <v>493403</v>
      </c>
      <c r="C993" s="48" t="s">
        <v>1002</v>
      </c>
      <c r="D993" s="80" t="s">
        <v>1117</v>
      </c>
      <c r="E993" s="16">
        <v>0</v>
      </c>
      <c r="F993" s="69">
        <v>0</v>
      </c>
      <c r="G993" s="2">
        <f t="shared" si="90"/>
        <v>0</v>
      </c>
      <c r="H993" s="3">
        <f t="shared" si="91"/>
        <v>2.0039042534592562</v>
      </c>
      <c r="I993" s="1">
        <f t="shared" si="92"/>
        <v>0</v>
      </c>
      <c r="J993" s="1">
        <f t="shared" si="93"/>
        <v>0</v>
      </c>
      <c r="K993" s="28">
        <f t="shared" si="94"/>
        <v>0.87305432075358147</v>
      </c>
      <c r="L993" s="7">
        <f t="shared" si="95"/>
        <v>0</v>
      </c>
    </row>
    <row r="994" spans="1:12" s="48" customFormat="1">
      <c r="A994" s="80" t="s">
        <v>1003</v>
      </c>
      <c r="B994" s="85">
        <v>500758</v>
      </c>
      <c r="C994" s="48" t="s">
        <v>1004</v>
      </c>
      <c r="D994" s="80" t="s">
        <v>1117</v>
      </c>
      <c r="E994" s="16">
        <v>0</v>
      </c>
      <c r="F994" s="69">
        <v>0</v>
      </c>
      <c r="G994" s="2">
        <f t="shared" si="90"/>
        <v>0</v>
      </c>
      <c r="H994" s="3">
        <f t="shared" si="91"/>
        <v>2.0039042534592562</v>
      </c>
      <c r="I994" s="1">
        <f t="shared" si="92"/>
        <v>0</v>
      </c>
      <c r="J994" s="1">
        <f t="shared" si="93"/>
        <v>0</v>
      </c>
      <c r="K994" s="28">
        <f t="shared" si="94"/>
        <v>0.87305432075358147</v>
      </c>
      <c r="L994" s="7">
        <f t="shared" si="95"/>
        <v>0</v>
      </c>
    </row>
    <row r="995" spans="1:12" s="48" customFormat="1">
      <c r="A995" s="80" t="s">
        <v>1003</v>
      </c>
      <c r="B995" s="80">
        <v>502277</v>
      </c>
      <c r="C995" s="48" t="s">
        <v>1005</v>
      </c>
      <c r="D995" s="80" t="s">
        <v>1117</v>
      </c>
      <c r="E995" s="16">
        <v>0</v>
      </c>
      <c r="F995" s="69">
        <v>0</v>
      </c>
      <c r="G995" s="2">
        <f t="shared" si="90"/>
        <v>0</v>
      </c>
      <c r="H995" s="3">
        <f t="shared" si="91"/>
        <v>2.0039042534592562</v>
      </c>
      <c r="I995" s="1">
        <f t="shared" si="92"/>
        <v>0</v>
      </c>
      <c r="J995" s="1">
        <f t="shared" si="93"/>
        <v>0</v>
      </c>
      <c r="K995" s="28">
        <f t="shared" si="94"/>
        <v>0.87305432075358147</v>
      </c>
      <c r="L995" s="7">
        <f t="shared" si="95"/>
        <v>0</v>
      </c>
    </row>
    <row r="996" spans="1:12" s="48" customFormat="1">
      <c r="A996" s="80" t="s">
        <v>1003</v>
      </c>
      <c r="B996" s="86">
        <v>502278</v>
      </c>
      <c r="C996" s="48" t="s">
        <v>1006</v>
      </c>
      <c r="D996" s="80" t="s">
        <v>1117</v>
      </c>
      <c r="E996" s="16">
        <v>0</v>
      </c>
      <c r="F996" s="69">
        <v>6151</v>
      </c>
      <c r="G996" s="2">
        <f t="shared" si="90"/>
        <v>0</v>
      </c>
      <c r="H996" s="3">
        <f t="shared" si="91"/>
        <v>2.0039042534592562</v>
      </c>
      <c r="I996" s="1">
        <f t="shared" si="92"/>
        <v>0</v>
      </c>
      <c r="J996" s="1">
        <f t="shared" si="93"/>
        <v>0</v>
      </c>
      <c r="K996" s="28">
        <f t="shared" si="94"/>
        <v>0.87305432075358147</v>
      </c>
      <c r="L996" s="7">
        <f t="shared" si="95"/>
        <v>0</v>
      </c>
    </row>
    <row r="997" spans="1:12" s="48" customFormat="1">
      <c r="A997" s="80" t="s">
        <v>1003</v>
      </c>
      <c r="B997" s="80">
        <v>502279</v>
      </c>
      <c r="C997" s="48" t="s">
        <v>1007</v>
      </c>
      <c r="D997" s="80" t="s">
        <v>1117</v>
      </c>
      <c r="E997" s="16">
        <v>0</v>
      </c>
      <c r="F997" s="69">
        <v>0</v>
      </c>
      <c r="G997" s="2">
        <f t="shared" si="90"/>
        <v>0</v>
      </c>
      <c r="H997" s="3">
        <f t="shared" si="91"/>
        <v>2.0039042534592562</v>
      </c>
      <c r="I997" s="1">
        <f t="shared" si="92"/>
        <v>0</v>
      </c>
      <c r="J997" s="1">
        <f t="shared" si="93"/>
        <v>0</v>
      </c>
      <c r="K997" s="28">
        <f t="shared" si="94"/>
        <v>0.87305432075358147</v>
      </c>
      <c r="L997" s="7">
        <f t="shared" si="95"/>
        <v>0</v>
      </c>
    </row>
    <row r="998" spans="1:12" s="48" customFormat="1">
      <c r="A998" s="80" t="s">
        <v>1003</v>
      </c>
      <c r="B998" s="86">
        <v>502282</v>
      </c>
      <c r="C998" s="48" t="s">
        <v>1008</v>
      </c>
      <c r="D998" s="80" t="s">
        <v>1117</v>
      </c>
      <c r="E998" s="16">
        <v>0</v>
      </c>
      <c r="F998" s="69">
        <v>1090</v>
      </c>
      <c r="G998" s="2">
        <f t="shared" si="90"/>
        <v>0</v>
      </c>
      <c r="H998" s="3">
        <f t="shared" si="91"/>
        <v>2.0039042534592562</v>
      </c>
      <c r="I998" s="1">
        <f t="shared" si="92"/>
        <v>0</v>
      </c>
      <c r="J998" s="1">
        <f t="shared" si="93"/>
        <v>0</v>
      </c>
      <c r="K998" s="28">
        <f t="shared" si="94"/>
        <v>0.87305432075358147</v>
      </c>
      <c r="L998" s="7">
        <f t="shared" si="95"/>
        <v>0</v>
      </c>
    </row>
    <row r="999" spans="1:12" s="48" customFormat="1">
      <c r="A999" s="80" t="s">
        <v>1003</v>
      </c>
      <c r="B999" s="80">
        <v>502283</v>
      </c>
      <c r="C999" s="48" t="s">
        <v>1009</v>
      </c>
      <c r="D999" s="80" t="s">
        <v>1117</v>
      </c>
      <c r="E999" s="16">
        <v>0</v>
      </c>
      <c r="F999" s="69">
        <v>0</v>
      </c>
      <c r="G999" s="2">
        <f t="shared" si="90"/>
        <v>0</v>
      </c>
      <c r="H999" s="3">
        <f t="shared" si="91"/>
        <v>2.0039042534592562</v>
      </c>
      <c r="I999" s="1">
        <f t="shared" si="92"/>
        <v>0</v>
      </c>
      <c r="J999" s="1">
        <f t="shared" si="93"/>
        <v>0</v>
      </c>
      <c r="K999" s="28">
        <f t="shared" si="94"/>
        <v>0.87305432075358147</v>
      </c>
      <c r="L999" s="7">
        <f t="shared" si="95"/>
        <v>0</v>
      </c>
    </row>
    <row r="1000" spans="1:12" s="48" customFormat="1">
      <c r="A1000" s="80" t="s">
        <v>1003</v>
      </c>
      <c r="B1000" s="85">
        <v>502284</v>
      </c>
      <c r="C1000" s="48" t="s">
        <v>1010</v>
      </c>
      <c r="D1000" s="80" t="s">
        <v>1117</v>
      </c>
      <c r="E1000" s="16">
        <v>0</v>
      </c>
      <c r="F1000" s="69">
        <v>0</v>
      </c>
      <c r="G1000" s="2">
        <f t="shared" si="90"/>
        <v>0</v>
      </c>
      <c r="H1000" s="3">
        <f t="shared" si="91"/>
        <v>2.0039042534592562</v>
      </c>
      <c r="I1000" s="1">
        <f t="shared" si="92"/>
        <v>0</v>
      </c>
      <c r="J1000" s="1">
        <f t="shared" si="93"/>
        <v>0</v>
      </c>
      <c r="K1000" s="28">
        <f t="shared" si="94"/>
        <v>0.87305432075358147</v>
      </c>
      <c r="L1000" s="7">
        <f t="shared" si="95"/>
        <v>0</v>
      </c>
    </row>
    <row r="1001" spans="1:12" s="48" customFormat="1">
      <c r="A1001" s="80" t="s">
        <v>1003</v>
      </c>
      <c r="B1001" s="85">
        <v>502286</v>
      </c>
      <c r="C1001" s="48" t="s">
        <v>1011</v>
      </c>
      <c r="D1001" s="80" t="s">
        <v>1117</v>
      </c>
      <c r="E1001" s="16">
        <v>0</v>
      </c>
      <c r="F1001" s="69">
        <v>0</v>
      </c>
      <c r="G1001" s="2">
        <f t="shared" si="90"/>
        <v>0</v>
      </c>
      <c r="H1001" s="3">
        <f t="shared" si="91"/>
        <v>2.0039042534592562</v>
      </c>
      <c r="I1001" s="1">
        <f t="shared" si="92"/>
        <v>0</v>
      </c>
      <c r="J1001" s="1">
        <f t="shared" si="93"/>
        <v>0</v>
      </c>
      <c r="K1001" s="28">
        <f t="shared" si="94"/>
        <v>0.87305432075358147</v>
      </c>
      <c r="L1001" s="7">
        <f t="shared" si="95"/>
        <v>0</v>
      </c>
    </row>
    <row r="1002" spans="1:12" s="48" customFormat="1">
      <c r="A1002" s="80" t="s">
        <v>1003</v>
      </c>
      <c r="B1002" s="80">
        <v>502287</v>
      </c>
      <c r="C1002" s="48" t="s">
        <v>1012</v>
      </c>
      <c r="D1002" s="80" t="s">
        <v>1117</v>
      </c>
      <c r="E1002" s="16">
        <v>0</v>
      </c>
      <c r="F1002" s="69">
        <v>0</v>
      </c>
      <c r="G1002" s="2">
        <f t="shared" si="90"/>
        <v>0</v>
      </c>
      <c r="H1002" s="3">
        <f t="shared" si="91"/>
        <v>2.0039042534592562</v>
      </c>
      <c r="I1002" s="1">
        <f t="shared" si="92"/>
        <v>0</v>
      </c>
      <c r="J1002" s="1">
        <f t="shared" si="93"/>
        <v>0</v>
      </c>
      <c r="K1002" s="28">
        <f t="shared" si="94"/>
        <v>0.87305432075358147</v>
      </c>
      <c r="L1002" s="7">
        <f t="shared" si="95"/>
        <v>0</v>
      </c>
    </row>
    <row r="1003" spans="1:12" s="48" customFormat="1">
      <c r="A1003" s="80" t="s">
        <v>1003</v>
      </c>
      <c r="B1003" s="86">
        <v>502288</v>
      </c>
      <c r="C1003" s="48" t="s">
        <v>1013</v>
      </c>
      <c r="D1003" s="80" t="s">
        <v>1117</v>
      </c>
      <c r="E1003" s="16">
        <v>0</v>
      </c>
      <c r="F1003" s="69">
        <v>1480</v>
      </c>
      <c r="G1003" s="2">
        <f t="shared" si="90"/>
        <v>0</v>
      </c>
      <c r="H1003" s="3">
        <f t="shared" si="91"/>
        <v>2.0039042534592562</v>
      </c>
      <c r="I1003" s="1">
        <f t="shared" si="92"/>
        <v>0</v>
      </c>
      <c r="J1003" s="1">
        <f t="shared" si="93"/>
        <v>0</v>
      </c>
      <c r="K1003" s="28">
        <f t="shared" si="94"/>
        <v>0.87305432075358147</v>
      </c>
      <c r="L1003" s="7">
        <f t="shared" si="95"/>
        <v>0</v>
      </c>
    </row>
    <row r="1004" spans="1:12" s="48" customFormat="1">
      <c r="A1004" s="80" t="s">
        <v>1003</v>
      </c>
      <c r="B1004" s="80">
        <v>503032</v>
      </c>
      <c r="C1004" s="48" t="s">
        <v>1014</v>
      </c>
      <c r="D1004" s="80" t="s">
        <v>1117</v>
      </c>
      <c r="E1004" s="16">
        <v>0</v>
      </c>
      <c r="F1004" s="69">
        <v>0</v>
      </c>
      <c r="G1004" s="2">
        <f t="shared" si="90"/>
        <v>0</v>
      </c>
      <c r="H1004" s="3">
        <f t="shared" si="91"/>
        <v>2.0039042534592562</v>
      </c>
      <c r="I1004" s="1">
        <f t="shared" si="92"/>
        <v>0</v>
      </c>
      <c r="J1004" s="1">
        <f t="shared" si="93"/>
        <v>0</v>
      </c>
      <c r="K1004" s="28">
        <f t="shared" si="94"/>
        <v>0.87305432075358147</v>
      </c>
      <c r="L1004" s="7">
        <f t="shared" si="95"/>
        <v>0</v>
      </c>
    </row>
    <row r="1005" spans="1:12" s="48" customFormat="1">
      <c r="A1005" s="80" t="s">
        <v>1015</v>
      </c>
      <c r="B1005" s="85">
        <v>512251</v>
      </c>
      <c r="C1005" s="48" t="s">
        <v>1016</v>
      </c>
      <c r="D1005" s="80" t="s">
        <v>1117</v>
      </c>
      <c r="E1005" s="16">
        <v>0</v>
      </c>
      <c r="F1005" s="69">
        <v>0</v>
      </c>
      <c r="G1005" s="2">
        <f t="shared" si="90"/>
        <v>0</v>
      </c>
      <c r="H1005" s="3">
        <f t="shared" si="91"/>
        <v>2.0039042534592562</v>
      </c>
      <c r="I1005" s="1">
        <f t="shared" si="92"/>
        <v>0</v>
      </c>
      <c r="J1005" s="1">
        <f t="shared" si="93"/>
        <v>0</v>
      </c>
      <c r="K1005" s="28">
        <f t="shared" si="94"/>
        <v>0.87305432075358147</v>
      </c>
      <c r="L1005" s="7">
        <f t="shared" si="95"/>
        <v>0</v>
      </c>
    </row>
    <row r="1006" spans="1:12" s="48" customFormat="1">
      <c r="A1006" s="80" t="s">
        <v>1015</v>
      </c>
      <c r="B1006" s="80">
        <v>512289</v>
      </c>
      <c r="C1006" s="48" t="s">
        <v>1017</v>
      </c>
      <c r="D1006" s="80" t="s">
        <v>1117</v>
      </c>
      <c r="E1006" s="16">
        <v>0</v>
      </c>
      <c r="F1006" s="69">
        <v>0</v>
      </c>
      <c r="G1006" s="2">
        <f t="shared" si="90"/>
        <v>0</v>
      </c>
      <c r="H1006" s="3">
        <f t="shared" si="91"/>
        <v>2.0039042534592562</v>
      </c>
      <c r="I1006" s="1">
        <f t="shared" si="92"/>
        <v>0</v>
      </c>
      <c r="J1006" s="1">
        <f t="shared" si="93"/>
        <v>0</v>
      </c>
      <c r="K1006" s="28">
        <f t="shared" si="94"/>
        <v>0.87305432075358147</v>
      </c>
      <c r="L1006" s="7">
        <f t="shared" si="95"/>
        <v>0</v>
      </c>
    </row>
    <row r="1007" spans="1:12" s="48" customFormat="1">
      <c r="A1007" s="80" t="s">
        <v>1015</v>
      </c>
      <c r="B1007" s="85">
        <v>512290</v>
      </c>
      <c r="C1007" s="48" t="s">
        <v>1018</v>
      </c>
      <c r="D1007" s="80" t="s">
        <v>1117</v>
      </c>
      <c r="E1007" s="16">
        <v>0</v>
      </c>
      <c r="F1007" s="69">
        <v>0</v>
      </c>
      <c r="G1007" s="2">
        <f t="shared" si="90"/>
        <v>0</v>
      </c>
      <c r="H1007" s="3">
        <f t="shared" si="91"/>
        <v>2.0039042534592562</v>
      </c>
      <c r="I1007" s="1">
        <f t="shared" si="92"/>
        <v>0</v>
      </c>
      <c r="J1007" s="1">
        <f t="shared" si="93"/>
        <v>0</v>
      </c>
      <c r="K1007" s="28">
        <f t="shared" si="94"/>
        <v>0.87305432075358147</v>
      </c>
      <c r="L1007" s="7">
        <f t="shared" si="95"/>
        <v>0</v>
      </c>
    </row>
    <row r="1008" spans="1:12" s="48" customFormat="1">
      <c r="A1008" s="80" t="s">
        <v>1015</v>
      </c>
      <c r="B1008" s="85">
        <v>512291</v>
      </c>
      <c r="C1008" s="48" t="s">
        <v>1019</v>
      </c>
      <c r="D1008" s="80" t="s">
        <v>1117</v>
      </c>
      <c r="E1008" s="16">
        <v>0</v>
      </c>
      <c r="F1008" s="69">
        <v>0</v>
      </c>
      <c r="G1008" s="2">
        <f t="shared" si="90"/>
        <v>0</v>
      </c>
      <c r="H1008" s="3">
        <f t="shared" si="91"/>
        <v>2.0039042534592562</v>
      </c>
      <c r="I1008" s="1">
        <f t="shared" si="92"/>
        <v>0</v>
      </c>
      <c r="J1008" s="1">
        <f t="shared" si="93"/>
        <v>0</v>
      </c>
      <c r="K1008" s="28">
        <f t="shared" si="94"/>
        <v>0.87305432075358147</v>
      </c>
      <c r="L1008" s="7">
        <f t="shared" si="95"/>
        <v>0</v>
      </c>
    </row>
    <row r="1009" spans="1:12" s="48" customFormat="1">
      <c r="A1009" s="80" t="s">
        <v>1015</v>
      </c>
      <c r="B1009" s="85">
        <v>512295</v>
      </c>
      <c r="C1009" s="48" t="s">
        <v>1020</v>
      </c>
      <c r="D1009" s="80" t="s">
        <v>1117</v>
      </c>
      <c r="E1009" s="16">
        <v>0</v>
      </c>
      <c r="F1009" s="69">
        <v>0</v>
      </c>
      <c r="G1009" s="2">
        <f t="shared" si="90"/>
        <v>0</v>
      </c>
      <c r="H1009" s="3">
        <f t="shared" si="91"/>
        <v>2.0039042534592562</v>
      </c>
      <c r="I1009" s="1">
        <f t="shared" si="92"/>
        <v>0</v>
      </c>
      <c r="J1009" s="1">
        <f t="shared" si="93"/>
        <v>0</v>
      </c>
      <c r="K1009" s="28">
        <f t="shared" si="94"/>
        <v>0.87305432075358147</v>
      </c>
      <c r="L1009" s="7">
        <f t="shared" si="95"/>
        <v>0</v>
      </c>
    </row>
    <row r="1010" spans="1:12" s="48" customFormat="1">
      <c r="A1010" s="80" t="s">
        <v>1015</v>
      </c>
      <c r="B1010" s="85">
        <v>512296</v>
      </c>
      <c r="C1010" s="48" t="s">
        <v>1021</v>
      </c>
      <c r="D1010" s="80" t="s">
        <v>1117</v>
      </c>
      <c r="E1010" s="16">
        <v>0</v>
      </c>
      <c r="F1010" s="69">
        <v>0</v>
      </c>
      <c r="G1010" s="2">
        <f t="shared" si="90"/>
        <v>0</v>
      </c>
      <c r="H1010" s="3">
        <f t="shared" si="91"/>
        <v>2.0039042534592562</v>
      </c>
      <c r="I1010" s="1">
        <f t="shared" si="92"/>
        <v>0</v>
      </c>
      <c r="J1010" s="1">
        <f t="shared" si="93"/>
        <v>0</v>
      </c>
      <c r="K1010" s="28">
        <f t="shared" si="94"/>
        <v>0.87305432075358147</v>
      </c>
      <c r="L1010" s="7">
        <f t="shared" si="95"/>
        <v>0</v>
      </c>
    </row>
    <row r="1011" spans="1:12" s="48" customFormat="1">
      <c r="A1011" s="80" t="s">
        <v>1015</v>
      </c>
      <c r="B1011" s="80">
        <v>512297</v>
      </c>
      <c r="C1011" s="48" t="s">
        <v>1022</v>
      </c>
      <c r="D1011" s="80" t="s">
        <v>1117</v>
      </c>
      <c r="E1011" s="16">
        <v>0</v>
      </c>
      <c r="F1011" s="69">
        <v>0</v>
      </c>
      <c r="G1011" s="2">
        <f t="shared" si="90"/>
        <v>0</v>
      </c>
      <c r="H1011" s="3">
        <f t="shared" si="91"/>
        <v>2.0039042534592562</v>
      </c>
      <c r="I1011" s="1">
        <f t="shared" si="92"/>
        <v>0</v>
      </c>
      <c r="J1011" s="1">
        <f t="shared" si="93"/>
        <v>0</v>
      </c>
      <c r="K1011" s="28">
        <f t="shared" si="94"/>
        <v>0.87305432075358147</v>
      </c>
      <c r="L1011" s="7">
        <f t="shared" si="95"/>
        <v>0</v>
      </c>
    </row>
    <row r="1012" spans="1:12" s="48" customFormat="1">
      <c r="A1012" s="80" t="s">
        <v>1023</v>
      </c>
      <c r="B1012" s="85">
        <v>520580</v>
      </c>
      <c r="C1012" s="48" t="s">
        <v>1024</v>
      </c>
      <c r="D1012" s="80" t="s">
        <v>1117</v>
      </c>
      <c r="E1012" s="16">
        <v>0</v>
      </c>
      <c r="F1012" s="69">
        <v>0</v>
      </c>
      <c r="G1012" s="2">
        <f t="shared" si="90"/>
        <v>0</v>
      </c>
      <c r="H1012" s="3">
        <f t="shared" si="91"/>
        <v>2.0039042534592562</v>
      </c>
      <c r="I1012" s="1">
        <f t="shared" si="92"/>
        <v>0</v>
      </c>
      <c r="J1012" s="1">
        <f t="shared" si="93"/>
        <v>0</v>
      </c>
      <c r="K1012" s="28">
        <f t="shared" si="94"/>
        <v>0.87305432075358147</v>
      </c>
      <c r="L1012" s="7">
        <f t="shared" si="95"/>
        <v>0</v>
      </c>
    </row>
    <row r="1013" spans="1:12" s="48" customFormat="1">
      <c r="A1013" s="80" t="s">
        <v>1023</v>
      </c>
      <c r="B1013" s="85">
        <v>520581</v>
      </c>
      <c r="C1013" s="48" t="s">
        <v>1025</v>
      </c>
      <c r="D1013" s="80" t="s">
        <v>1117</v>
      </c>
      <c r="E1013" s="16">
        <v>0</v>
      </c>
      <c r="F1013" s="69">
        <v>0</v>
      </c>
      <c r="G1013" s="2">
        <f t="shared" si="90"/>
        <v>0</v>
      </c>
      <c r="H1013" s="3">
        <f t="shared" si="91"/>
        <v>2.0039042534592562</v>
      </c>
      <c r="I1013" s="1">
        <f t="shared" si="92"/>
        <v>0</v>
      </c>
      <c r="J1013" s="1">
        <f t="shared" si="93"/>
        <v>0</v>
      </c>
      <c r="K1013" s="28">
        <f t="shared" si="94"/>
        <v>0.87305432075358147</v>
      </c>
      <c r="L1013" s="7">
        <f t="shared" si="95"/>
        <v>0</v>
      </c>
    </row>
    <row r="1014" spans="1:12" s="48" customFormat="1">
      <c r="A1014" s="80" t="s">
        <v>1023</v>
      </c>
      <c r="B1014" s="80">
        <v>522404</v>
      </c>
      <c r="C1014" s="48" t="s">
        <v>1026</v>
      </c>
      <c r="D1014" s="80" t="s">
        <v>1117</v>
      </c>
      <c r="E1014" s="16">
        <v>0</v>
      </c>
      <c r="F1014" s="69">
        <v>0</v>
      </c>
      <c r="G1014" s="2">
        <f t="shared" si="90"/>
        <v>0</v>
      </c>
      <c r="H1014" s="3">
        <f t="shared" si="91"/>
        <v>2.0039042534592562</v>
      </c>
      <c r="I1014" s="1">
        <f t="shared" si="92"/>
        <v>0</v>
      </c>
      <c r="J1014" s="1">
        <f t="shared" si="93"/>
        <v>0</v>
      </c>
      <c r="K1014" s="28">
        <f t="shared" si="94"/>
        <v>0.87305432075358147</v>
      </c>
      <c r="L1014" s="7">
        <f t="shared" si="95"/>
        <v>0</v>
      </c>
    </row>
    <row r="1015" spans="1:12" s="48" customFormat="1">
      <c r="A1015" s="80" t="s">
        <v>1023</v>
      </c>
      <c r="B1015" s="85">
        <v>522417</v>
      </c>
      <c r="C1015" s="48" t="s">
        <v>1027</v>
      </c>
      <c r="D1015" s="80" t="s">
        <v>1117</v>
      </c>
      <c r="E1015" s="16">
        <v>0</v>
      </c>
      <c r="F1015" s="69">
        <v>0</v>
      </c>
      <c r="G1015" s="2">
        <f t="shared" si="90"/>
        <v>0</v>
      </c>
      <c r="H1015" s="3">
        <f t="shared" si="91"/>
        <v>2.0039042534592562</v>
      </c>
      <c r="I1015" s="1">
        <f t="shared" si="92"/>
        <v>0</v>
      </c>
      <c r="J1015" s="1">
        <f t="shared" si="93"/>
        <v>0</v>
      </c>
      <c r="K1015" s="28">
        <f t="shared" si="94"/>
        <v>0.87305432075358147</v>
      </c>
      <c r="L1015" s="7">
        <f t="shared" si="95"/>
        <v>0</v>
      </c>
    </row>
    <row r="1016" spans="1:12" s="48" customFormat="1">
      <c r="A1016" s="80" t="s">
        <v>1023</v>
      </c>
      <c r="B1016" s="80">
        <v>522418</v>
      </c>
      <c r="C1016" s="48" t="s">
        <v>1028</v>
      </c>
      <c r="D1016" s="80" t="s">
        <v>1117</v>
      </c>
      <c r="E1016" s="16">
        <v>0</v>
      </c>
      <c r="F1016" s="69">
        <v>0</v>
      </c>
      <c r="G1016" s="2">
        <f t="shared" si="90"/>
        <v>0</v>
      </c>
      <c r="H1016" s="3">
        <f t="shared" si="91"/>
        <v>2.0039042534592562</v>
      </c>
      <c r="I1016" s="1">
        <f t="shared" si="92"/>
        <v>0</v>
      </c>
      <c r="J1016" s="1">
        <f t="shared" si="93"/>
        <v>0</v>
      </c>
      <c r="K1016" s="28">
        <f t="shared" si="94"/>
        <v>0.87305432075358147</v>
      </c>
      <c r="L1016" s="7">
        <f t="shared" si="95"/>
        <v>0</v>
      </c>
    </row>
    <row r="1017" spans="1:12" s="48" customFormat="1">
      <c r="A1017" s="80" t="s">
        <v>1023</v>
      </c>
      <c r="B1017" s="85">
        <v>522419</v>
      </c>
      <c r="C1017" s="48" t="s">
        <v>1029</v>
      </c>
      <c r="D1017" s="80" t="s">
        <v>1117</v>
      </c>
      <c r="E1017" s="16">
        <v>0</v>
      </c>
      <c r="F1017" s="69">
        <v>0</v>
      </c>
      <c r="G1017" s="2">
        <f t="shared" si="90"/>
        <v>0</v>
      </c>
      <c r="H1017" s="3">
        <f t="shared" si="91"/>
        <v>2.0039042534592562</v>
      </c>
      <c r="I1017" s="1">
        <f t="shared" si="92"/>
        <v>0</v>
      </c>
      <c r="J1017" s="1">
        <f t="shared" si="93"/>
        <v>0</v>
      </c>
      <c r="K1017" s="28">
        <f t="shared" si="94"/>
        <v>0.87305432075358147</v>
      </c>
      <c r="L1017" s="7">
        <f t="shared" si="95"/>
        <v>0</v>
      </c>
    </row>
    <row r="1018" spans="1:12" s="48" customFormat="1">
      <c r="A1018" s="80" t="s">
        <v>1023</v>
      </c>
      <c r="B1018" s="85">
        <v>522423</v>
      </c>
      <c r="C1018" s="48" t="s">
        <v>1030</v>
      </c>
      <c r="D1018" s="80" t="s">
        <v>1117</v>
      </c>
      <c r="E1018" s="16">
        <v>0</v>
      </c>
      <c r="F1018" s="69">
        <v>0</v>
      </c>
      <c r="G1018" s="2">
        <f t="shared" si="90"/>
        <v>0</v>
      </c>
      <c r="H1018" s="3">
        <f t="shared" si="91"/>
        <v>2.0039042534592562</v>
      </c>
      <c r="I1018" s="1">
        <f t="shared" si="92"/>
        <v>0</v>
      </c>
      <c r="J1018" s="1">
        <f t="shared" si="93"/>
        <v>0</v>
      </c>
      <c r="K1018" s="28">
        <f t="shared" si="94"/>
        <v>0.87305432075358147</v>
      </c>
      <c r="L1018" s="7">
        <f t="shared" si="95"/>
        <v>0</v>
      </c>
    </row>
    <row r="1019" spans="1:12" s="48" customFormat="1">
      <c r="A1019" s="80" t="s">
        <v>1023</v>
      </c>
      <c r="B1019" s="85">
        <v>522426</v>
      </c>
      <c r="C1019" s="48" t="s">
        <v>1031</v>
      </c>
      <c r="D1019" s="80" t="s">
        <v>1117</v>
      </c>
      <c r="E1019" s="16">
        <v>0</v>
      </c>
      <c r="F1019" s="69">
        <v>0</v>
      </c>
      <c r="G1019" s="2">
        <f t="shared" si="90"/>
        <v>0</v>
      </c>
      <c r="H1019" s="3">
        <f t="shared" si="91"/>
        <v>2.0039042534592562</v>
      </c>
      <c r="I1019" s="1">
        <f t="shared" si="92"/>
        <v>0</v>
      </c>
      <c r="J1019" s="1">
        <f t="shared" si="93"/>
        <v>0</v>
      </c>
      <c r="K1019" s="28">
        <f t="shared" si="94"/>
        <v>0.87305432075358147</v>
      </c>
      <c r="L1019" s="7">
        <f t="shared" si="95"/>
        <v>0</v>
      </c>
    </row>
    <row r="1020" spans="1:12" s="48" customFormat="1">
      <c r="A1020" s="80" t="s">
        <v>1023</v>
      </c>
      <c r="B1020" s="80">
        <v>522427</v>
      </c>
      <c r="C1020" s="48" t="s">
        <v>1032</v>
      </c>
      <c r="D1020" s="80" t="s">
        <v>1117</v>
      </c>
      <c r="E1020" s="16">
        <v>0</v>
      </c>
      <c r="F1020" s="69">
        <v>0</v>
      </c>
      <c r="G1020" s="2">
        <f t="shared" si="90"/>
        <v>0</v>
      </c>
      <c r="H1020" s="3">
        <f t="shared" si="91"/>
        <v>2.0039042534592562</v>
      </c>
      <c r="I1020" s="1">
        <f t="shared" si="92"/>
        <v>0</v>
      </c>
      <c r="J1020" s="1">
        <f t="shared" si="93"/>
        <v>0</v>
      </c>
      <c r="K1020" s="28">
        <f t="shared" si="94"/>
        <v>0.87305432075358147</v>
      </c>
      <c r="L1020" s="7">
        <f t="shared" si="95"/>
        <v>0</v>
      </c>
    </row>
    <row r="1021" spans="1:12" s="48" customFormat="1">
      <c r="A1021" s="80" t="s">
        <v>1023</v>
      </c>
      <c r="B1021" s="80">
        <v>522430</v>
      </c>
      <c r="C1021" s="48" t="s">
        <v>1033</v>
      </c>
      <c r="D1021" s="80" t="s">
        <v>1117</v>
      </c>
      <c r="E1021" s="16">
        <v>0</v>
      </c>
      <c r="F1021" s="69">
        <v>0</v>
      </c>
      <c r="G1021" s="2">
        <f t="shared" si="90"/>
        <v>0</v>
      </c>
      <c r="H1021" s="3">
        <f t="shared" si="91"/>
        <v>2.0039042534592562</v>
      </c>
      <c r="I1021" s="1">
        <f t="shared" si="92"/>
        <v>0</v>
      </c>
      <c r="J1021" s="1">
        <f t="shared" si="93"/>
        <v>0</v>
      </c>
      <c r="K1021" s="28">
        <f t="shared" si="94"/>
        <v>0.87305432075358147</v>
      </c>
      <c r="L1021" s="7">
        <f t="shared" si="95"/>
        <v>0</v>
      </c>
    </row>
    <row r="1022" spans="1:12" s="48" customFormat="1">
      <c r="A1022" s="80" t="s">
        <v>1023</v>
      </c>
      <c r="B1022" s="85">
        <v>522431</v>
      </c>
      <c r="C1022" s="48" t="s">
        <v>1034</v>
      </c>
      <c r="D1022" s="80" t="s">
        <v>1117</v>
      </c>
      <c r="E1022" s="16">
        <v>0</v>
      </c>
      <c r="F1022" s="69">
        <v>0</v>
      </c>
      <c r="G1022" s="2">
        <f t="shared" si="90"/>
        <v>0</v>
      </c>
      <c r="H1022" s="3">
        <f t="shared" si="91"/>
        <v>2.0039042534592562</v>
      </c>
      <c r="I1022" s="1">
        <f t="shared" si="92"/>
        <v>0</v>
      </c>
      <c r="J1022" s="1">
        <f t="shared" si="93"/>
        <v>0</v>
      </c>
      <c r="K1022" s="28">
        <f t="shared" si="94"/>
        <v>0.87305432075358147</v>
      </c>
      <c r="L1022" s="7">
        <f t="shared" si="95"/>
        <v>0</v>
      </c>
    </row>
    <row r="1023" spans="1:12" s="48" customFormat="1">
      <c r="A1023" s="80" t="s">
        <v>1023</v>
      </c>
      <c r="B1023" s="80">
        <v>522437</v>
      </c>
      <c r="C1023" s="48" t="s">
        <v>1035</v>
      </c>
      <c r="D1023" s="80" t="s">
        <v>1117</v>
      </c>
      <c r="E1023" s="16">
        <v>0</v>
      </c>
      <c r="F1023" s="69">
        <v>0</v>
      </c>
      <c r="G1023" s="2">
        <f t="shared" si="90"/>
        <v>0</v>
      </c>
      <c r="H1023" s="3">
        <f t="shared" si="91"/>
        <v>2.0039042534592562</v>
      </c>
      <c r="I1023" s="1">
        <f t="shared" si="92"/>
        <v>0</v>
      </c>
      <c r="J1023" s="1">
        <f t="shared" si="93"/>
        <v>0</v>
      </c>
      <c r="K1023" s="28">
        <f t="shared" si="94"/>
        <v>0.87305432075358147</v>
      </c>
      <c r="L1023" s="7">
        <f t="shared" si="95"/>
        <v>0</v>
      </c>
    </row>
    <row r="1024" spans="1:12" s="48" customFormat="1">
      <c r="A1024" s="80" t="s">
        <v>1023</v>
      </c>
      <c r="B1024" s="85">
        <v>522442</v>
      </c>
      <c r="C1024" s="48" t="s">
        <v>1036</v>
      </c>
      <c r="D1024" s="80" t="s">
        <v>1117</v>
      </c>
      <c r="E1024" s="16">
        <v>0</v>
      </c>
      <c r="F1024" s="69">
        <v>0</v>
      </c>
      <c r="G1024" s="2">
        <f t="shared" si="90"/>
        <v>0</v>
      </c>
      <c r="H1024" s="3">
        <f t="shared" si="91"/>
        <v>2.0039042534592562</v>
      </c>
      <c r="I1024" s="1">
        <f t="shared" si="92"/>
        <v>0</v>
      </c>
      <c r="J1024" s="1">
        <f t="shared" si="93"/>
        <v>0</v>
      </c>
      <c r="K1024" s="28">
        <f t="shared" si="94"/>
        <v>0.87305432075358147</v>
      </c>
      <c r="L1024" s="7">
        <f t="shared" si="95"/>
        <v>0</v>
      </c>
    </row>
    <row r="1025" spans="1:12" s="48" customFormat="1">
      <c r="A1025" s="80" t="s">
        <v>1023</v>
      </c>
      <c r="B1025" s="85">
        <v>522446</v>
      </c>
      <c r="C1025" s="48" t="s">
        <v>1037</v>
      </c>
      <c r="D1025" s="80" t="s">
        <v>1117</v>
      </c>
      <c r="E1025" s="16">
        <v>0</v>
      </c>
      <c r="F1025" s="69">
        <v>0</v>
      </c>
      <c r="G1025" s="2">
        <f t="shared" si="90"/>
        <v>0</v>
      </c>
      <c r="H1025" s="3">
        <f t="shared" si="91"/>
        <v>2.0039042534592562</v>
      </c>
      <c r="I1025" s="1">
        <f t="shared" si="92"/>
        <v>0</v>
      </c>
      <c r="J1025" s="1">
        <f t="shared" si="93"/>
        <v>0</v>
      </c>
      <c r="K1025" s="28">
        <f t="shared" si="94"/>
        <v>0.87305432075358147</v>
      </c>
      <c r="L1025" s="7">
        <f t="shared" si="95"/>
        <v>0</v>
      </c>
    </row>
    <row r="1026" spans="1:12" s="48" customFormat="1">
      <c r="A1026" s="80" t="s">
        <v>1023</v>
      </c>
      <c r="B1026" s="85">
        <v>522447</v>
      </c>
      <c r="C1026" s="48" t="s">
        <v>1038</v>
      </c>
      <c r="D1026" s="80" t="s">
        <v>1117</v>
      </c>
      <c r="E1026" s="16">
        <v>0</v>
      </c>
      <c r="F1026" s="69">
        <v>0</v>
      </c>
      <c r="G1026" s="2">
        <f t="shared" si="90"/>
        <v>0</v>
      </c>
      <c r="H1026" s="3">
        <f t="shared" si="91"/>
        <v>2.0039042534592562</v>
      </c>
      <c r="I1026" s="1">
        <f t="shared" si="92"/>
        <v>0</v>
      </c>
      <c r="J1026" s="1">
        <f t="shared" si="93"/>
        <v>0</v>
      </c>
      <c r="K1026" s="28">
        <f t="shared" si="94"/>
        <v>0.87305432075358147</v>
      </c>
      <c r="L1026" s="7">
        <f t="shared" si="95"/>
        <v>0</v>
      </c>
    </row>
    <row r="1027" spans="1:12" s="48" customFormat="1">
      <c r="A1027" s="80" t="s">
        <v>1023</v>
      </c>
      <c r="B1027" s="85">
        <v>522451</v>
      </c>
      <c r="C1027" s="48" t="s">
        <v>1039</v>
      </c>
      <c r="D1027" s="80" t="s">
        <v>1117</v>
      </c>
      <c r="E1027" s="16">
        <v>0</v>
      </c>
      <c r="F1027" s="69">
        <v>0</v>
      </c>
      <c r="G1027" s="2">
        <f t="shared" ref="G1027:G1090" si="96">IFERROR(E1027/F1027,0)</f>
        <v>0</v>
      </c>
      <c r="H1027" s="3">
        <f t="shared" ref="H1027:H1090" si="97">$D$1108</f>
        <v>2.0039042534592562</v>
      </c>
      <c r="I1027" s="1">
        <f t="shared" ref="I1027:I1090" si="98">MIN(E1027,F1027*H1027)</f>
        <v>0</v>
      </c>
      <c r="J1027" s="1">
        <f t="shared" ref="J1027:J1090" si="99">E1027-I1027</f>
        <v>0</v>
      </c>
      <c r="K1027" s="28">
        <f t="shared" ref="K1027:K1090" si="100">$J$1106</f>
        <v>0.87305432075358147</v>
      </c>
      <c r="L1027" s="7">
        <f t="shared" ref="L1027:L1090" si="101">K1027*J1027</f>
        <v>0</v>
      </c>
    </row>
    <row r="1028" spans="1:12" s="48" customFormat="1">
      <c r="A1028" s="80" t="s">
        <v>1023</v>
      </c>
      <c r="B1028" s="85">
        <v>522452</v>
      </c>
      <c r="C1028" s="48" t="s">
        <v>1040</v>
      </c>
      <c r="D1028" s="80" t="s">
        <v>1117</v>
      </c>
      <c r="E1028" s="16">
        <v>0</v>
      </c>
      <c r="F1028" s="69">
        <v>0</v>
      </c>
      <c r="G1028" s="2">
        <f t="shared" si="96"/>
        <v>0</v>
      </c>
      <c r="H1028" s="3">
        <f t="shared" si="97"/>
        <v>2.0039042534592562</v>
      </c>
      <c r="I1028" s="1">
        <f t="shared" si="98"/>
        <v>0</v>
      </c>
      <c r="J1028" s="1">
        <f t="shared" si="99"/>
        <v>0</v>
      </c>
      <c r="K1028" s="28">
        <f t="shared" si="100"/>
        <v>0.87305432075358147</v>
      </c>
      <c r="L1028" s="7">
        <f t="shared" si="101"/>
        <v>0</v>
      </c>
    </row>
    <row r="1029" spans="1:12" s="48" customFormat="1">
      <c r="A1029" s="80" t="s">
        <v>1041</v>
      </c>
      <c r="B1029" s="85">
        <v>532359</v>
      </c>
      <c r="C1029" s="48" t="s">
        <v>1042</v>
      </c>
      <c r="D1029" s="80" t="s">
        <v>1117</v>
      </c>
      <c r="E1029" s="16">
        <v>0</v>
      </c>
      <c r="F1029" s="69">
        <v>0</v>
      </c>
      <c r="G1029" s="2">
        <f t="shared" si="96"/>
        <v>0</v>
      </c>
      <c r="H1029" s="3">
        <f t="shared" si="97"/>
        <v>2.0039042534592562</v>
      </c>
      <c r="I1029" s="1">
        <f t="shared" si="98"/>
        <v>0</v>
      </c>
      <c r="J1029" s="1">
        <f t="shared" si="99"/>
        <v>0</v>
      </c>
      <c r="K1029" s="28">
        <f t="shared" si="100"/>
        <v>0.87305432075358147</v>
      </c>
      <c r="L1029" s="7">
        <f t="shared" si="101"/>
        <v>0</v>
      </c>
    </row>
    <row r="1030" spans="1:12" s="48" customFormat="1">
      <c r="A1030" s="80" t="s">
        <v>1041</v>
      </c>
      <c r="B1030" s="85">
        <v>532362</v>
      </c>
      <c r="C1030" s="48" t="s">
        <v>1043</v>
      </c>
      <c r="D1030" s="80" t="s">
        <v>1117</v>
      </c>
      <c r="E1030" s="16">
        <v>0</v>
      </c>
      <c r="F1030" s="69">
        <v>0</v>
      </c>
      <c r="G1030" s="2">
        <f t="shared" si="96"/>
        <v>0</v>
      </c>
      <c r="H1030" s="3">
        <f t="shared" si="97"/>
        <v>2.0039042534592562</v>
      </c>
      <c r="I1030" s="1">
        <f t="shared" si="98"/>
        <v>0</v>
      </c>
      <c r="J1030" s="1">
        <f t="shared" si="99"/>
        <v>0</v>
      </c>
      <c r="K1030" s="28">
        <f t="shared" si="100"/>
        <v>0.87305432075358147</v>
      </c>
      <c r="L1030" s="7">
        <f t="shared" si="101"/>
        <v>0</v>
      </c>
    </row>
    <row r="1031" spans="1:12" s="48" customFormat="1">
      <c r="A1031" s="80" t="s">
        <v>1041</v>
      </c>
      <c r="B1031" s="85">
        <v>532363</v>
      </c>
      <c r="C1031" s="48" t="s">
        <v>1044</v>
      </c>
      <c r="D1031" s="80" t="s">
        <v>1117</v>
      </c>
      <c r="E1031" s="16">
        <v>0</v>
      </c>
      <c r="F1031" s="69">
        <v>0</v>
      </c>
      <c r="G1031" s="2">
        <f t="shared" si="96"/>
        <v>0</v>
      </c>
      <c r="H1031" s="3">
        <f t="shared" si="97"/>
        <v>2.0039042534592562</v>
      </c>
      <c r="I1031" s="1">
        <f t="shared" si="98"/>
        <v>0</v>
      </c>
      <c r="J1031" s="1">
        <f t="shared" si="99"/>
        <v>0</v>
      </c>
      <c r="K1031" s="28">
        <f t="shared" si="100"/>
        <v>0.87305432075358147</v>
      </c>
      <c r="L1031" s="7">
        <f t="shared" si="101"/>
        <v>0</v>
      </c>
    </row>
    <row r="1032" spans="1:12" s="48" customFormat="1">
      <c r="A1032" s="80" t="s">
        <v>1041</v>
      </c>
      <c r="B1032" s="85">
        <v>532364</v>
      </c>
      <c r="C1032" s="48" t="s">
        <v>1045</v>
      </c>
      <c r="D1032" s="80" t="s">
        <v>1117</v>
      </c>
      <c r="E1032" s="16">
        <v>0</v>
      </c>
      <c r="F1032" s="69">
        <v>0</v>
      </c>
      <c r="G1032" s="2">
        <f t="shared" si="96"/>
        <v>0</v>
      </c>
      <c r="H1032" s="3">
        <f t="shared" si="97"/>
        <v>2.0039042534592562</v>
      </c>
      <c r="I1032" s="1">
        <f t="shared" si="98"/>
        <v>0</v>
      </c>
      <c r="J1032" s="1">
        <f t="shared" si="99"/>
        <v>0</v>
      </c>
      <c r="K1032" s="28">
        <f t="shared" si="100"/>
        <v>0.87305432075358147</v>
      </c>
      <c r="L1032" s="7">
        <f t="shared" si="101"/>
        <v>0</v>
      </c>
    </row>
    <row r="1033" spans="1:12" s="48" customFormat="1">
      <c r="A1033" s="80" t="s">
        <v>1041</v>
      </c>
      <c r="B1033" s="85">
        <v>532369</v>
      </c>
      <c r="C1033" s="48" t="s">
        <v>1046</v>
      </c>
      <c r="D1033" s="80" t="s">
        <v>1117</v>
      </c>
      <c r="E1033" s="16">
        <v>0</v>
      </c>
      <c r="F1033" s="69">
        <v>0</v>
      </c>
      <c r="G1033" s="2">
        <f t="shared" si="96"/>
        <v>0</v>
      </c>
      <c r="H1033" s="3">
        <f t="shared" si="97"/>
        <v>2.0039042534592562</v>
      </c>
      <c r="I1033" s="1">
        <f t="shared" si="98"/>
        <v>0</v>
      </c>
      <c r="J1033" s="1">
        <f t="shared" si="99"/>
        <v>0</v>
      </c>
      <c r="K1033" s="28">
        <f t="shared" si="100"/>
        <v>0.87305432075358147</v>
      </c>
      <c r="L1033" s="7">
        <f t="shared" si="101"/>
        <v>0</v>
      </c>
    </row>
    <row r="1034" spans="1:12" s="48" customFormat="1">
      <c r="A1034" s="80" t="s">
        <v>1041</v>
      </c>
      <c r="B1034" s="80">
        <v>532371</v>
      </c>
      <c r="C1034" s="48" t="s">
        <v>1047</v>
      </c>
      <c r="D1034" s="80" t="s">
        <v>1117</v>
      </c>
      <c r="E1034" s="16">
        <v>0</v>
      </c>
      <c r="F1034" s="69">
        <v>0</v>
      </c>
      <c r="G1034" s="2">
        <f t="shared" si="96"/>
        <v>0</v>
      </c>
      <c r="H1034" s="3">
        <f t="shared" si="97"/>
        <v>2.0039042534592562</v>
      </c>
      <c r="I1034" s="1">
        <f t="shared" si="98"/>
        <v>0</v>
      </c>
      <c r="J1034" s="1">
        <f t="shared" si="99"/>
        <v>0</v>
      </c>
      <c r="K1034" s="28">
        <f t="shared" si="100"/>
        <v>0.87305432075358147</v>
      </c>
      <c r="L1034" s="7">
        <f t="shared" si="101"/>
        <v>0</v>
      </c>
    </row>
    <row r="1035" spans="1:12" s="48" customFormat="1">
      <c r="A1035" s="80" t="s">
        <v>1041</v>
      </c>
      <c r="B1035" s="85">
        <v>532373</v>
      </c>
      <c r="C1035" s="48" t="s">
        <v>1048</v>
      </c>
      <c r="D1035" s="80" t="s">
        <v>1117</v>
      </c>
      <c r="E1035" s="16">
        <v>0</v>
      </c>
      <c r="F1035" s="69">
        <v>0</v>
      </c>
      <c r="G1035" s="2">
        <f t="shared" si="96"/>
        <v>0</v>
      </c>
      <c r="H1035" s="3">
        <f t="shared" si="97"/>
        <v>2.0039042534592562</v>
      </c>
      <c r="I1035" s="1">
        <f t="shared" si="98"/>
        <v>0</v>
      </c>
      <c r="J1035" s="1">
        <f t="shared" si="99"/>
        <v>0</v>
      </c>
      <c r="K1035" s="28">
        <f t="shared" si="100"/>
        <v>0.87305432075358147</v>
      </c>
      <c r="L1035" s="7">
        <f t="shared" si="101"/>
        <v>0</v>
      </c>
    </row>
    <row r="1036" spans="1:12" s="48" customFormat="1">
      <c r="A1036" s="80" t="s">
        <v>1041</v>
      </c>
      <c r="B1036" s="80">
        <v>532375</v>
      </c>
      <c r="C1036" s="48" t="s">
        <v>1049</v>
      </c>
      <c r="D1036" s="80" t="s">
        <v>1117</v>
      </c>
      <c r="E1036" s="16">
        <v>0</v>
      </c>
      <c r="F1036" s="69">
        <v>0</v>
      </c>
      <c r="G1036" s="2">
        <f t="shared" si="96"/>
        <v>0</v>
      </c>
      <c r="H1036" s="3">
        <f t="shared" si="97"/>
        <v>2.0039042534592562</v>
      </c>
      <c r="I1036" s="1">
        <f t="shared" si="98"/>
        <v>0</v>
      </c>
      <c r="J1036" s="1">
        <f t="shared" si="99"/>
        <v>0</v>
      </c>
      <c r="K1036" s="28">
        <f t="shared" si="100"/>
        <v>0.87305432075358147</v>
      </c>
      <c r="L1036" s="7">
        <f t="shared" si="101"/>
        <v>0</v>
      </c>
    </row>
    <row r="1037" spans="1:12" s="48" customFormat="1">
      <c r="A1037" s="80" t="s">
        <v>1041</v>
      </c>
      <c r="B1037" s="80">
        <v>532376</v>
      </c>
      <c r="C1037" s="48" t="s">
        <v>1050</v>
      </c>
      <c r="D1037" s="80" t="s">
        <v>1117</v>
      </c>
      <c r="E1037" s="16">
        <v>0</v>
      </c>
      <c r="F1037" s="69">
        <v>0</v>
      </c>
      <c r="G1037" s="2">
        <f t="shared" si="96"/>
        <v>0</v>
      </c>
      <c r="H1037" s="3">
        <f t="shared" si="97"/>
        <v>2.0039042534592562</v>
      </c>
      <c r="I1037" s="1">
        <f t="shared" si="98"/>
        <v>0</v>
      </c>
      <c r="J1037" s="1">
        <f t="shared" si="99"/>
        <v>0</v>
      </c>
      <c r="K1037" s="28">
        <f t="shared" si="100"/>
        <v>0.87305432075358147</v>
      </c>
      <c r="L1037" s="7">
        <f t="shared" si="101"/>
        <v>0</v>
      </c>
    </row>
    <row r="1038" spans="1:12" s="48" customFormat="1">
      <c r="A1038" s="80" t="s">
        <v>1041</v>
      </c>
      <c r="B1038" s="85">
        <v>532377</v>
      </c>
      <c r="C1038" s="48" t="s">
        <v>1051</v>
      </c>
      <c r="D1038" s="80" t="s">
        <v>1117</v>
      </c>
      <c r="E1038" s="16">
        <v>0</v>
      </c>
      <c r="F1038" s="69">
        <v>0</v>
      </c>
      <c r="G1038" s="2">
        <f t="shared" si="96"/>
        <v>0</v>
      </c>
      <c r="H1038" s="3">
        <f t="shared" si="97"/>
        <v>2.0039042534592562</v>
      </c>
      <c r="I1038" s="1">
        <f t="shared" si="98"/>
        <v>0</v>
      </c>
      <c r="J1038" s="1">
        <f t="shared" si="99"/>
        <v>0</v>
      </c>
      <c r="K1038" s="28">
        <f t="shared" si="100"/>
        <v>0.87305432075358147</v>
      </c>
      <c r="L1038" s="7">
        <f t="shared" si="101"/>
        <v>0</v>
      </c>
    </row>
    <row r="1039" spans="1:12" s="48" customFormat="1">
      <c r="A1039" s="80" t="s">
        <v>1041</v>
      </c>
      <c r="B1039" s="80">
        <v>532378</v>
      </c>
      <c r="C1039" s="48" t="s">
        <v>1052</v>
      </c>
      <c r="D1039" s="80" t="s">
        <v>1117</v>
      </c>
      <c r="E1039" s="16">
        <v>0</v>
      </c>
      <c r="F1039" s="69">
        <v>0</v>
      </c>
      <c r="G1039" s="2">
        <f t="shared" si="96"/>
        <v>0</v>
      </c>
      <c r="H1039" s="3">
        <f t="shared" si="97"/>
        <v>2.0039042534592562</v>
      </c>
      <c r="I1039" s="1">
        <f t="shared" si="98"/>
        <v>0</v>
      </c>
      <c r="J1039" s="1">
        <f t="shared" si="99"/>
        <v>0</v>
      </c>
      <c r="K1039" s="28">
        <f t="shared" si="100"/>
        <v>0.87305432075358147</v>
      </c>
      <c r="L1039" s="7">
        <f t="shared" si="101"/>
        <v>0</v>
      </c>
    </row>
    <row r="1040" spans="1:12" s="48" customFormat="1">
      <c r="A1040" s="80" t="s">
        <v>1041</v>
      </c>
      <c r="B1040" s="85">
        <v>532383</v>
      </c>
      <c r="C1040" s="48" t="s">
        <v>1053</v>
      </c>
      <c r="D1040" s="80" t="s">
        <v>1117</v>
      </c>
      <c r="E1040" s="16">
        <v>0</v>
      </c>
      <c r="F1040" s="69">
        <v>0</v>
      </c>
      <c r="G1040" s="2">
        <f t="shared" si="96"/>
        <v>0</v>
      </c>
      <c r="H1040" s="3">
        <f t="shared" si="97"/>
        <v>2.0039042534592562</v>
      </c>
      <c r="I1040" s="1">
        <f t="shared" si="98"/>
        <v>0</v>
      </c>
      <c r="J1040" s="1">
        <f t="shared" si="99"/>
        <v>0</v>
      </c>
      <c r="K1040" s="28">
        <f t="shared" si="100"/>
        <v>0.87305432075358147</v>
      </c>
      <c r="L1040" s="7">
        <f t="shared" si="101"/>
        <v>0</v>
      </c>
    </row>
    <row r="1041" spans="1:12" s="48" customFormat="1">
      <c r="A1041" s="80" t="s">
        <v>1041</v>
      </c>
      <c r="B1041" s="85">
        <v>532384</v>
      </c>
      <c r="C1041" s="48" t="s">
        <v>1054</v>
      </c>
      <c r="D1041" s="80" t="s">
        <v>1117</v>
      </c>
      <c r="E1041" s="16">
        <v>0</v>
      </c>
      <c r="F1041" s="69">
        <v>0</v>
      </c>
      <c r="G1041" s="2">
        <f t="shared" si="96"/>
        <v>0</v>
      </c>
      <c r="H1041" s="3">
        <f t="shared" si="97"/>
        <v>2.0039042534592562</v>
      </c>
      <c r="I1041" s="1">
        <f t="shared" si="98"/>
        <v>0</v>
      </c>
      <c r="J1041" s="1">
        <f t="shared" si="99"/>
        <v>0</v>
      </c>
      <c r="K1041" s="28">
        <f t="shared" si="100"/>
        <v>0.87305432075358147</v>
      </c>
      <c r="L1041" s="7">
        <f t="shared" si="101"/>
        <v>0</v>
      </c>
    </row>
    <row r="1042" spans="1:12" s="48" customFormat="1">
      <c r="A1042" s="80" t="s">
        <v>1041</v>
      </c>
      <c r="B1042" s="80">
        <v>532385</v>
      </c>
      <c r="C1042" s="48" t="s">
        <v>1055</v>
      </c>
      <c r="D1042" s="80" t="s">
        <v>1117</v>
      </c>
      <c r="E1042" s="16">
        <v>0</v>
      </c>
      <c r="F1042" s="69">
        <v>0</v>
      </c>
      <c r="G1042" s="2">
        <f t="shared" si="96"/>
        <v>0</v>
      </c>
      <c r="H1042" s="3">
        <f t="shared" si="97"/>
        <v>2.0039042534592562</v>
      </c>
      <c r="I1042" s="1">
        <f t="shared" si="98"/>
        <v>0</v>
      </c>
      <c r="J1042" s="1">
        <f t="shared" si="99"/>
        <v>0</v>
      </c>
      <c r="K1042" s="28">
        <f t="shared" si="100"/>
        <v>0.87305432075358147</v>
      </c>
      <c r="L1042" s="7">
        <f t="shared" si="101"/>
        <v>0</v>
      </c>
    </row>
    <row r="1043" spans="1:12" s="48" customFormat="1">
      <c r="A1043" s="80" t="s">
        <v>1041</v>
      </c>
      <c r="B1043" s="85">
        <v>532386</v>
      </c>
      <c r="C1043" s="48" t="s">
        <v>1056</v>
      </c>
      <c r="D1043" s="80" t="s">
        <v>1117</v>
      </c>
      <c r="E1043" s="16">
        <v>0</v>
      </c>
      <c r="F1043" s="69">
        <v>0</v>
      </c>
      <c r="G1043" s="2">
        <f t="shared" si="96"/>
        <v>0</v>
      </c>
      <c r="H1043" s="3">
        <f t="shared" si="97"/>
        <v>2.0039042534592562</v>
      </c>
      <c r="I1043" s="1">
        <f t="shared" si="98"/>
        <v>0</v>
      </c>
      <c r="J1043" s="1">
        <f t="shared" si="99"/>
        <v>0</v>
      </c>
      <c r="K1043" s="28">
        <f t="shared" si="100"/>
        <v>0.87305432075358147</v>
      </c>
      <c r="L1043" s="7">
        <f t="shared" si="101"/>
        <v>0</v>
      </c>
    </row>
    <row r="1044" spans="1:12" s="48" customFormat="1">
      <c r="A1044" s="80" t="s">
        <v>1041</v>
      </c>
      <c r="B1044" s="85">
        <v>532387</v>
      </c>
      <c r="C1044" s="48" t="s">
        <v>1057</v>
      </c>
      <c r="D1044" s="80" t="s">
        <v>1117</v>
      </c>
      <c r="E1044" s="16">
        <v>0</v>
      </c>
      <c r="F1044" s="69">
        <v>0</v>
      </c>
      <c r="G1044" s="2">
        <f t="shared" si="96"/>
        <v>0</v>
      </c>
      <c r="H1044" s="3">
        <f t="shared" si="97"/>
        <v>2.0039042534592562</v>
      </c>
      <c r="I1044" s="1">
        <f t="shared" si="98"/>
        <v>0</v>
      </c>
      <c r="J1044" s="1">
        <f t="shared" si="99"/>
        <v>0</v>
      </c>
      <c r="K1044" s="28">
        <f t="shared" si="100"/>
        <v>0.87305432075358147</v>
      </c>
      <c r="L1044" s="7">
        <f t="shared" si="101"/>
        <v>0</v>
      </c>
    </row>
    <row r="1045" spans="1:12" s="48" customFormat="1">
      <c r="A1045" s="80" t="s">
        <v>1041</v>
      </c>
      <c r="B1045" s="85">
        <v>532388</v>
      </c>
      <c r="C1045" s="48" t="s">
        <v>1058</v>
      </c>
      <c r="D1045" s="80" t="s">
        <v>1117</v>
      </c>
      <c r="E1045" s="16">
        <v>0</v>
      </c>
      <c r="F1045" s="69">
        <v>0</v>
      </c>
      <c r="G1045" s="2">
        <f t="shared" si="96"/>
        <v>0</v>
      </c>
      <c r="H1045" s="3">
        <f t="shared" si="97"/>
        <v>2.0039042534592562</v>
      </c>
      <c r="I1045" s="1">
        <f t="shared" si="98"/>
        <v>0</v>
      </c>
      <c r="J1045" s="1">
        <f t="shared" si="99"/>
        <v>0</v>
      </c>
      <c r="K1045" s="28">
        <f t="shared" si="100"/>
        <v>0.87305432075358147</v>
      </c>
      <c r="L1045" s="7">
        <f t="shared" si="101"/>
        <v>0</v>
      </c>
    </row>
    <row r="1046" spans="1:12" s="48" customFormat="1">
      <c r="A1046" s="80" t="s">
        <v>1041</v>
      </c>
      <c r="B1046" s="85">
        <v>532389</v>
      </c>
      <c r="C1046" s="48" t="s">
        <v>1059</v>
      </c>
      <c r="D1046" s="80" t="s">
        <v>1117</v>
      </c>
      <c r="E1046" s="16">
        <v>0</v>
      </c>
      <c r="F1046" s="69">
        <v>0</v>
      </c>
      <c r="G1046" s="2">
        <f t="shared" si="96"/>
        <v>0</v>
      </c>
      <c r="H1046" s="3">
        <f t="shared" si="97"/>
        <v>2.0039042534592562</v>
      </c>
      <c r="I1046" s="1">
        <f t="shared" si="98"/>
        <v>0</v>
      </c>
      <c r="J1046" s="1">
        <f t="shared" si="99"/>
        <v>0</v>
      </c>
      <c r="K1046" s="28">
        <f t="shared" si="100"/>
        <v>0.87305432075358147</v>
      </c>
      <c r="L1046" s="7">
        <f t="shared" si="101"/>
        <v>0</v>
      </c>
    </row>
    <row r="1047" spans="1:12" s="48" customFormat="1">
      <c r="A1047" s="80" t="s">
        <v>1041</v>
      </c>
      <c r="B1047" s="85">
        <v>532390</v>
      </c>
      <c r="C1047" s="48" t="s">
        <v>1060</v>
      </c>
      <c r="D1047" s="80" t="s">
        <v>1117</v>
      </c>
      <c r="E1047" s="16">
        <v>0</v>
      </c>
      <c r="F1047" s="69">
        <v>0</v>
      </c>
      <c r="G1047" s="2">
        <f t="shared" si="96"/>
        <v>0</v>
      </c>
      <c r="H1047" s="3">
        <f t="shared" si="97"/>
        <v>2.0039042534592562</v>
      </c>
      <c r="I1047" s="1">
        <f t="shared" si="98"/>
        <v>0</v>
      </c>
      <c r="J1047" s="1">
        <f t="shared" si="99"/>
        <v>0</v>
      </c>
      <c r="K1047" s="28">
        <f t="shared" si="100"/>
        <v>0.87305432075358147</v>
      </c>
      <c r="L1047" s="7">
        <f t="shared" si="101"/>
        <v>0</v>
      </c>
    </row>
    <row r="1048" spans="1:12" s="48" customFormat="1">
      <c r="A1048" s="80" t="s">
        <v>1041</v>
      </c>
      <c r="B1048" s="85">
        <v>532391</v>
      </c>
      <c r="C1048" s="48" t="s">
        <v>1061</v>
      </c>
      <c r="D1048" s="80" t="s">
        <v>1117</v>
      </c>
      <c r="E1048" s="16">
        <v>0</v>
      </c>
      <c r="F1048" s="69">
        <v>0</v>
      </c>
      <c r="G1048" s="2">
        <f t="shared" si="96"/>
        <v>0</v>
      </c>
      <c r="H1048" s="3">
        <f t="shared" si="97"/>
        <v>2.0039042534592562</v>
      </c>
      <c r="I1048" s="1">
        <f t="shared" si="98"/>
        <v>0</v>
      </c>
      <c r="J1048" s="1">
        <f t="shared" si="99"/>
        <v>0</v>
      </c>
      <c r="K1048" s="28">
        <f t="shared" si="100"/>
        <v>0.87305432075358147</v>
      </c>
      <c r="L1048" s="7">
        <f t="shared" si="101"/>
        <v>0</v>
      </c>
    </row>
    <row r="1049" spans="1:12" s="48" customFormat="1">
      <c r="A1049" s="80" t="s">
        <v>1041</v>
      </c>
      <c r="B1049" s="85">
        <v>532392</v>
      </c>
      <c r="C1049" s="48" t="s">
        <v>1062</v>
      </c>
      <c r="D1049" s="80" t="s">
        <v>1117</v>
      </c>
      <c r="E1049" s="16">
        <v>0</v>
      </c>
      <c r="F1049" s="69">
        <v>0</v>
      </c>
      <c r="G1049" s="2">
        <f t="shared" si="96"/>
        <v>0</v>
      </c>
      <c r="H1049" s="3">
        <f t="shared" si="97"/>
        <v>2.0039042534592562</v>
      </c>
      <c r="I1049" s="1">
        <f t="shared" si="98"/>
        <v>0</v>
      </c>
      <c r="J1049" s="1">
        <f t="shared" si="99"/>
        <v>0</v>
      </c>
      <c r="K1049" s="28">
        <f t="shared" si="100"/>
        <v>0.87305432075358147</v>
      </c>
      <c r="L1049" s="7">
        <f t="shared" si="101"/>
        <v>0</v>
      </c>
    </row>
    <row r="1050" spans="1:12" s="48" customFormat="1">
      <c r="A1050" s="80" t="s">
        <v>1041</v>
      </c>
      <c r="B1050" s="80">
        <v>532393</v>
      </c>
      <c r="C1050" s="48" t="s">
        <v>1063</v>
      </c>
      <c r="D1050" s="80" t="s">
        <v>1117</v>
      </c>
      <c r="E1050" s="16">
        <v>0</v>
      </c>
      <c r="F1050" s="69">
        <v>0</v>
      </c>
      <c r="G1050" s="2">
        <f t="shared" si="96"/>
        <v>0</v>
      </c>
      <c r="H1050" s="3">
        <f t="shared" si="97"/>
        <v>2.0039042534592562</v>
      </c>
      <c r="I1050" s="1">
        <f t="shared" si="98"/>
        <v>0</v>
      </c>
      <c r="J1050" s="1">
        <f t="shared" si="99"/>
        <v>0</v>
      </c>
      <c r="K1050" s="28">
        <f t="shared" si="100"/>
        <v>0.87305432075358147</v>
      </c>
      <c r="L1050" s="7">
        <f t="shared" si="101"/>
        <v>0</v>
      </c>
    </row>
    <row r="1051" spans="1:12" s="48" customFormat="1">
      <c r="A1051" s="80" t="s">
        <v>1041</v>
      </c>
      <c r="B1051" s="85">
        <v>532396</v>
      </c>
      <c r="C1051" s="48" t="s">
        <v>1064</v>
      </c>
      <c r="D1051" s="80" t="s">
        <v>1117</v>
      </c>
      <c r="E1051" s="16">
        <v>0</v>
      </c>
      <c r="F1051" s="69">
        <v>0</v>
      </c>
      <c r="G1051" s="2">
        <f t="shared" si="96"/>
        <v>0</v>
      </c>
      <c r="H1051" s="3">
        <f t="shared" si="97"/>
        <v>2.0039042534592562</v>
      </c>
      <c r="I1051" s="1">
        <f t="shared" si="98"/>
        <v>0</v>
      </c>
      <c r="J1051" s="1">
        <f t="shared" si="99"/>
        <v>0</v>
      </c>
      <c r="K1051" s="28">
        <f t="shared" si="100"/>
        <v>0.87305432075358147</v>
      </c>
      <c r="L1051" s="7">
        <f t="shared" si="101"/>
        <v>0</v>
      </c>
    </row>
    <row r="1052" spans="1:12" s="48" customFormat="1">
      <c r="A1052" s="80" t="s">
        <v>1041</v>
      </c>
      <c r="B1052" s="85">
        <v>532397</v>
      </c>
      <c r="C1052" s="48" t="s">
        <v>1065</v>
      </c>
      <c r="D1052" s="80" t="s">
        <v>1117</v>
      </c>
      <c r="E1052" s="16">
        <v>0</v>
      </c>
      <c r="F1052" s="69">
        <v>0</v>
      </c>
      <c r="G1052" s="2">
        <f t="shared" si="96"/>
        <v>0</v>
      </c>
      <c r="H1052" s="3">
        <f t="shared" si="97"/>
        <v>2.0039042534592562</v>
      </c>
      <c r="I1052" s="1">
        <f t="shared" si="98"/>
        <v>0</v>
      </c>
      <c r="J1052" s="1">
        <f t="shared" si="99"/>
        <v>0</v>
      </c>
      <c r="K1052" s="28">
        <f t="shared" si="100"/>
        <v>0.87305432075358147</v>
      </c>
      <c r="L1052" s="7">
        <f t="shared" si="101"/>
        <v>0</v>
      </c>
    </row>
    <row r="1053" spans="1:12" s="48" customFormat="1">
      <c r="A1053" s="80" t="s">
        <v>1041</v>
      </c>
      <c r="B1053" s="85">
        <v>532399</v>
      </c>
      <c r="C1053" s="48" t="s">
        <v>1066</v>
      </c>
      <c r="D1053" s="80" t="s">
        <v>1117</v>
      </c>
      <c r="E1053" s="16">
        <v>0</v>
      </c>
      <c r="F1053" s="69">
        <v>0</v>
      </c>
      <c r="G1053" s="2">
        <f t="shared" si="96"/>
        <v>0</v>
      </c>
      <c r="H1053" s="3">
        <f t="shared" si="97"/>
        <v>2.0039042534592562</v>
      </c>
      <c r="I1053" s="1">
        <f t="shared" si="98"/>
        <v>0</v>
      </c>
      <c r="J1053" s="1">
        <f t="shared" si="99"/>
        <v>0</v>
      </c>
      <c r="K1053" s="28">
        <f t="shared" si="100"/>
        <v>0.87305432075358147</v>
      </c>
      <c r="L1053" s="7">
        <f t="shared" si="101"/>
        <v>0</v>
      </c>
    </row>
    <row r="1054" spans="1:12" s="48" customFormat="1">
      <c r="A1054" s="80" t="s">
        <v>1041</v>
      </c>
      <c r="B1054" s="80">
        <v>532404</v>
      </c>
      <c r="C1054" s="48" t="s">
        <v>1067</v>
      </c>
      <c r="D1054" s="80" t="s">
        <v>1117</v>
      </c>
      <c r="E1054" s="16">
        <v>0</v>
      </c>
      <c r="F1054" s="69">
        <v>0</v>
      </c>
      <c r="G1054" s="2">
        <f t="shared" si="96"/>
        <v>0</v>
      </c>
      <c r="H1054" s="3">
        <f t="shared" si="97"/>
        <v>2.0039042534592562</v>
      </c>
      <c r="I1054" s="1">
        <f t="shared" si="98"/>
        <v>0</v>
      </c>
      <c r="J1054" s="1">
        <f t="shared" si="99"/>
        <v>0</v>
      </c>
      <c r="K1054" s="28">
        <f t="shared" si="100"/>
        <v>0.87305432075358147</v>
      </c>
      <c r="L1054" s="7">
        <f t="shared" si="101"/>
        <v>0</v>
      </c>
    </row>
    <row r="1055" spans="1:12" s="48" customFormat="1">
      <c r="A1055" s="80" t="s">
        <v>1041</v>
      </c>
      <c r="B1055" s="85">
        <v>533336</v>
      </c>
      <c r="C1055" s="48" t="s">
        <v>1068</v>
      </c>
      <c r="D1055" s="80" t="s">
        <v>1117</v>
      </c>
      <c r="E1055" s="16">
        <v>0</v>
      </c>
      <c r="F1055" s="69">
        <v>0</v>
      </c>
      <c r="G1055" s="2">
        <f t="shared" si="96"/>
        <v>0</v>
      </c>
      <c r="H1055" s="3">
        <f t="shared" si="97"/>
        <v>2.0039042534592562</v>
      </c>
      <c r="I1055" s="1">
        <f t="shared" si="98"/>
        <v>0</v>
      </c>
      <c r="J1055" s="1">
        <f t="shared" si="99"/>
        <v>0</v>
      </c>
      <c r="K1055" s="28">
        <f t="shared" si="100"/>
        <v>0.87305432075358147</v>
      </c>
      <c r="L1055" s="7">
        <f t="shared" si="101"/>
        <v>0</v>
      </c>
    </row>
    <row r="1056" spans="1:12" s="48" customFormat="1">
      <c r="A1056" s="80" t="s">
        <v>1069</v>
      </c>
      <c r="B1056" s="85">
        <v>542301</v>
      </c>
      <c r="C1056" s="48" t="s">
        <v>1070</v>
      </c>
      <c r="D1056" s="80" t="s">
        <v>1117</v>
      </c>
      <c r="E1056" s="16">
        <v>0</v>
      </c>
      <c r="F1056" s="69">
        <v>0</v>
      </c>
      <c r="G1056" s="2">
        <f t="shared" si="96"/>
        <v>0</v>
      </c>
      <c r="H1056" s="3">
        <f t="shared" si="97"/>
        <v>2.0039042534592562</v>
      </c>
      <c r="I1056" s="1">
        <f t="shared" si="98"/>
        <v>0</v>
      </c>
      <c r="J1056" s="1">
        <f t="shared" si="99"/>
        <v>0</v>
      </c>
      <c r="K1056" s="28">
        <f t="shared" si="100"/>
        <v>0.87305432075358147</v>
      </c>
      <c r="L1056" s="7">
        <f t="shared" si="101"/>
        <v>0</v>
      </c>
    </row>
    <row r="1057" spans="1:12" s="48" customFormat="1">
      <c r="A1057" s="80" t="s">
        <v>1069</v>
      </c>
      <c r="B1057" s="80">
        <v>542311</v>
      </c>
      <c r="C1057" s="48" t="s">
        <v>1071</v>
      </c>
      <c r="D1057" s="80" t="s">
        <v>1117</v>
      </c>
      <c r="E1057" s="16">
        <v>0</v>
      </c>
      <c r="F1057" s="69">
        <v>0</v>
      </c>
      <c r="G1057" s="2">
        <f t="shared" si="96"/>
        <v>0</v>
      </c>
      <c r="H1057" s="3">
        <f t="shared" si="97"/>
        <v>2.0039042534592562</v>
      </c>
      <c r="I1057" s="1">
        <f t="shared" si="98"/>
        <v>0</v>
      </c>
      <c r="J1057" s="1">
        <f t="shared" si="99"/>
        <v>0</v>
      </c>
      <c r="K1057" s="28">
        <f t="shared" si="100"/>
        <v>0.87305432075358147</v>
      </c>
      <c r="L1057" s="7">
        <f t="shared" si="101"/>
        <v>0</v>
      </c>
    </row>
    <row r="1058" spans="1:12" s="48" customFormat="1">
      <c r="A1058" s="80" t="s">
        <v>1069</v>
      </c>
      <c r="B1058" s="85">
        <v>542313</v>
      </c>
      <c r="C1058" s="48" t="s">
        <v>1072</v>
      </c>
      <c r="D1058" s="80" t="s">
        <v>1117</v>
      </c>
      <c r="E1058" s="16">
        <v>0</v>
      </c>
      <c r="F1058" s="69">
        <v>0</v>
      </c>
      <c r="G1058" s="2">
        <f t="shared" si="96"/>
        <v>0</v>
      </c>
      <c r="H1058" s="3">
        <f t="shared" si="97"/>
        <v>2.0039042534592562</v>
      </c>
      <c r="I1058" s="1">
        <f t="shared" si="98"/>
        <v>0</v>
      </c>
      <c r="J1058" s="1">
        <f t="shared" si="99"/>
        <v>0</v>
      </c>
      <c r="K1058" s="28">
        <f t="shared" si="100"/>
        <v>0.87305432075358147</v>
      </c>
      <c r="L1058" s="7">
        <f t="shared" si="101"/>
        <v>0</v>
      </c>
    </row>
    <row r="1059" spans="1:12" s="48" customFormat="1">
      <c r="A1059" s="80" t="s">
        <v>1069</v>
      </c>
      <c r="B1059" s="85">
        <v>542318</v>
      </c>
      <c r="C1059" s="48" t="s">
        <v>1073</v>
      </c>
      <c r="D1059" s="80" t="s">
        <v>1117</v>
      </c>
      <c r="E1059" s="16">
        <v>0</v>
      </c>
      <c r="F1059" s="69">
        <v>0</v>
      </c>
      <c r="G1059" s="2">
        <f t="shared" si="96"/>
        <v>0</v>
      </c>
      <c r="H1059" s="3">
        <f t="shared" si="97"/>
        <v>2.0039042534592562</v>
      </c>
      <c r="I1059" s="1">
        <f t="shared" si="98"/>
        <v>0</v>
      </c>
      <c r="J1059" s="1">
        <f t="shared" si="99"/>
        <v>0</v>
      </c>
      <c r="K1059" s="28">
        <f t="shared" si="100"/>
        <v>0.87305432075358147</v>
      </c>
      <c r="L1059" s="7">
        <f t="shared" si="101"/>
        <v>0</v>
      </c>
    </row>
    <row r="1060" spans="1:12" s="48" customFormat="1">
      <c r="A1060" s="80" t="s">
        <v>1069</v>
      </c>
      <c r="B1060" s="80">
        <v>542321</v>
      </c>
      <c r="C1060" s="48" t="s">
        <v>1074</v>
      </c>
      <c r="D1060" s="80" t="s">
        <v>1117</v>
      </c>
      <c r="E1060" s="16">
        <v>0</v>
      </c>
      <c r="F1060" s="69">
        <v>0</v>
      </c>
      <c r="G1060" s="2">
        <f t="shared" si="96"/>
        <v>0</v>
      </c>
      <c r="H1060" s="3">
        <f t="shared" si="97"/>
        <v>2.0039042534592562</v>
      </c>
      <c r="I1060" s="1">
        <f t="shared" si="98"/>
        <v>0</v>
      </c>
      <c r="J1060" s="1">
        <f t="shared" si="99"/>
        <v>0</v>
      </c>
      <c r="K1060" s="28">
        <f t="shared" si="100"/>
        <v>0.87305432075358147</v>
      </c>
      <c r="L1060" s="7">
        <f t="shared" si="101"/>
        <v>0</v>
      </c>
    </row>
    <row r="1061" spans="1:12" s="48" customFormat="1">
      <c r="A1061" s="80" t="s">
        <v>1069</v>
      </c>
      <c r="B1061" s="80">
        <v>542322</v>
      </c>
      <c r="C1061" s="48" t="s">
        <v>1075</v>
      </c>
      <c r="D1061" s="80" t="s">
        <v>1117</v>
      </c>
      <c r="E1061" s="16">
        <v>0</v>
      </c>
      <c r="F1061" s="69">
        <v>0</v>
      </c>
      <c r="G1061" s="2">
        <f t="shared" si="96"/>
        <v>0</v>
      </c>
      <c r="H1061" s="3">
        <f t="shared" si="97"/>
        <v>2.0039042534592562</v>
      </c>
      <c r="I1061" s="1">
        <f t="shared" si="98"/>
        <v>0</v>
      </c>
      <c r="J1061" s="1">
        <f t="shared" si="99"/>
        <v>0</v>
      </c>
      <c r="K1061" s="28">
        <f t="shared" si="100"/>
        <v>0.87305432075358147</v>
      </c>
      <c r="L1061" s="7">
        <f t="shared" si="101"/>
        <v>0</v>
      </c>
    </row>
    <row r="1062" spans="1:12" s="48" customFormat="1">
      <c r="A1062" s="80" t="s">
        <v>1069</v>
      </c>
      <c r="B1062" s="80">
        <v>542323</v>
      </c>
      <c r="C1062" s="48" t="s">
        <v>1076</v>
      </c>
      <c r="D1062" s="80" t="s">
        <v>1117</v>
      </c>
      <c r="E1062" s="16">
        <v>0</v>
      </c>
      <c r="F1062" s="69">
        <v>0</v>
      </c>
      <c r="G1062" s="2">
        <f t="shared" si="96"/>
        <v>0</v>
      </c>
      <c r="H1062" s="3">
        <f t="shared" si="97"/>
        <v>2.0039042534592562</v>
      </c>
      <c r="I1062" s="1">
        <f t="shared" si="98"/>
        <v>0</v>
      </c>
      <c r="J1062" s="1">
        <f t="shared" si="99"/>
        <v>0</v>
      </c>
      <c r="K1062" s="28">
        <f t="shared" si="100"/>
        <v>0.87305432075358147</v>
      </c>
      <c r="L1062" s="7">
        <f t="shared" si="101"/>
        <v>0</v>
      </c>
    </row>
    <row r="1063" spans="1:12" s="48" customFormat="1">
      <c r="A1063" s="80" t="s">
        <v>1069</v>
      </c>
      <c r="B1063" s="85">
        <v>542324</v>
      </c>
      <c r="C1063" s="48" t="s">
        <v>1077</v>
      </c>
      <c r="D1063" s="80" t="s">
        <v>1117</v>
      </c>
      <c r="E1063" s="16">
        <v>0</v>
      </c>
      <c r="F1063" s="69">
        <v>0</v>
      </c>
      <c r="G1063" s="2">
        <f t="shared" si="96"/>
        <v>0</v>
      </c>
      <c r="H1063" s="3">
        <f t="shared" si="97"/>
        <v>2.0039042534592562</v>
      </c>
      <c r="I1063" s="1">
        <f t="shared" si="98"/>
        <v>0</v>
      </c>
      <c r="J1063" s="1">
        <f t="shared" si="99"/>
        <v>0</v>
      </c>
      <c r="K1063" s="28">
        <f t="shared" si="100"/>
        <v>0.87305432075358147</v>
      </c>
      <c r="L1063" s="7">
        <f t="shared" si="101"/>
        <v>0</v>
      </c>
    </row>
    <row r="1064" spans="1:12" s="48" customFormat="1">
      <c r="A1064" s="80" t="s">
        <v>1069</v>
      </c>
      <c r="B1064" s="85">
        <v>542332</v>
      </c>
      <c r="C1064" s="48" t="s">
        <v>1078</v>
      </c>
      <c r="D1064" s="80" t="s">
        <v>1117</v>
      </c>
      <c r="E1064" s="16">
        <v>0</v>
      </c>
      <c r="F1064" s="69">
        <v>0</v>
      </c>
      <c r="G1064" s="2">
        <f t="shared" si="96"/>
        <v>0</v>
      </c>
      <c r="H1064" s="3">
        <f t="shared" si="97"/>
        <v>2.0039042534592562</v>
      </c>
      <c r="I1064" s="1">
        <f t="shared" si="98"/>
        <v>0</v>
      </c>
      <c r="J1064" s="1">
        <f t="shared" si="99"/>
        <v>0</v>
      </c>
      <c r="K1064" s="28">
        <f t="shared" si="100"/>
        <v>0.87305432075358147</v>
      </c>
      <c r="L1064" s="7">
        <f t="shared" si="101"/>
        <v>0</v>
      </c>
    </row>
    <row r="1065" spans="1:12" s="48" customFormat="1">
      <c r="A1065" s="80" t="s">
        <v>1069</v>
      </c>
      <c r="B1065" s="85">
        <v>542338</v>
      </c>
      <c r="C1065" s="48" t="s">
        <v>1079</v>
      </c>
      <c r="D1065" s="80" t="s">
        <v>1117</v>
      </c>
      <c r="E1065" s="16">
        <v>0</v>
      </c>
      <c r="F1065" s="69">
        <v>0</v>
      </c>
      <c r="G1065" s="2">
        <f t="shared" si="96"/>
        <v>0</v>
      </c>
      <c r="H1065" s="3">
        <f t="shared" si="97"/>
        <v>2.0039042534592562</v>
      </c>
      <c r="I1065" s="1">
        <f t="shared" si="98"/>
        <v>0</v>
      </c>
      <c r="J1065" s="1">
        <f t="shared" si="99"/>
        <v>0</v>
      </c>
      <c r="K1065" s="28">
        <f t="shared" si="100"/>
        <v>0.87305432075358147</v>
      </c>
      <c r="L1065" s="7">
        <f t="shared" si="101"/>
        <v>0</v>
      </c>
    </row>
    <row r="1066" spans="1:12" s="48" customFormat="1">
      <c r="A1066" s="80" t="s">
        <v>1069</v>
      </c>
      <c r="B1066" s="85">
        <v>542339</v>
      </c>
      <c r="C1066" s="48" t="s">
        <v>1080</v>
      </c>
      <c r="D1066" s="80" t="s">
        <v>1117</v>
      </c>
      <c r="E1066" s="16">
        <v>0</v>
      </c>
      <c r="F1066" s="69">
        <v>0</v>
      </c>
      <c r="G1066" s="2">
        <f t="shared" si="96"/>
        <v>0</v>
      </c>
      <c r="H1066" s="3">
        <f t="shared" si="97"/>
        <v>2.0039042534592562</v>
      </c>
      <c r="I1066" s="1">
        <f t="shared" si="98"/>
        <v>0</v>
      </c>
      <c r="J1066" s="1">
        <f t="shared" si="99"/>
        <v>0</v>
      </c>
      <c r="K1066" s="28">
        <f t="shared" si="100"/>
        <v>0.87305432075358147</v>
      </c>
      <c r="L1066" s="7">
        <f t="shared" si="101"/>
        <v>0</v>
      </c>
    </row>
    <row r="1067" spans="1:12" s="48" customFormat="1">
      <c r="A1067" s="80" t="s">
        <v>1069</v>
      </c>
      <c r="B1067" s="85">
        <v>542343</v>
      </c>
      <c r="C1067" s="48" t="s">
        <v>1081</v>
      </c>
      <c r="D1067" s="80" t="s">
        <v>1117</v>
      </c>
      <c r="E1067" s="16">
        <v>0</v>
      </c>
      <c r="F1067" s="69">
        <v>0</v>
      </c>
      <c r="G1067" s="2">
        <f t="shared" si="96"/>
        <v>0</v>
      </c>
      <c r="H1067" s="3">
        <f t="shared" si="97"/>
        <v>2.0039042534592562</v>
      </c>
      <c r="I1067" s="1">
        <f t="shared" si="98"/>
        <v>0</v>
      </c>
      <c r="J1067" s="1">
        <f t="shared" si="99"/>
        <v>0</v>
      </c>
      <c r="K1067" s="28">
        <f t="shared" si="100"/>
        <v>0.87305432075358147</v>
      </c>
      <c r="L1067" s="7">
        <f t="shared" si="101"/>
        <v>0</v>
      </c>
    </row>
    <row r="1068" spans="1:12" s="48" customFormat="1">
      <c r="A1068" s="80" t="s">
        <v>1069</v>
      </c>
      <c r="B1068" s="80">
        <v>542346</v>
      </c>
      <c r="C1068" s="48" t="s">
        <v>1082</v>
      </c>
      <c r="D1068" s="80" t="s">
        <v>1117</v>
      </c>
      <c r="E1068" s="16">
        <v>0</v>
      </c>
      <c r="F1068" s="69">
        <v>0</v>
      </c>
      <c r="G1068" s="2">
        <f t="shared" si="96"/>
        <v>0</v>
      </c>
      <c r="H1068" s="3">
        <f t="shared" si="97"/>
        <v>2.0039042534592562</v>
      </c>
      <c r="I1068" s="1">
        <f t="shared" si="98"/>
        <v>0</v>
      </c>
      <c r="J1068" s="1">
        <f t="shared" si="99"/>
        <v>0</v>
      </c>
      <c r="K1068" s="28">
        <f t="shared" si="100"/>
        <v>0.87305432075358147</v>
      </c>
      <c r="L1068" s="7">
        <f t="shared" si="101"/>
        <v>0</v>
      </c>
    </row>
    <row r="1069" spans="1:12" s="48" customFormat="1">
      <c r="A1069" s="80" t="s">
        <v>1083</v>
      </c>
      <c r="B1069" s="85">
        <v>552220</v>
      </c>
      <c r="C1069" s="48" t="s">
        <v>1084</v>
      </c>
      <c r="D1069" s="80" t="s">
        <v>1117</v>
      </c>
      <c r="E1069" s="16">
        <v>0</v>
      </c>
      <c r="F1069" s="69">
        <v>0</v>
      </c>
      <c r="G1069" s="2">
        <f t="shared" si="96"/>
        <v>0</v>
      </c>
      <c r="H1069" s="3">
        <f t="shared" si="97"/>
        <v>2.0039042534592562</v>
      </c>
      <c r="I1069" s="1">
        <f t="shared" si="98"/>
        <v>0</v>
      </c>
      <c r="J1069" s="1">
        <f t="shared" si="99"/>
        <v>0</v>
      </c>
      <c r="K1069" s="28">
        <f t="shared" si="100"/>
        <v>0.87305432075358147</v>
      </c>
      <c r="L1069" s="7">
        <f t="shared" si="101"/>
        <v>0</v>
      </c>
    </row>
    <row r="1070" spans="1:12" s="48" customFormat="1">
      <c r="A1070" s="80" t="s">
        <v>1083</v>
      </c>
      <c r="B1070" s="80">
        <v>552233</v>
      </c>
      <c r="C1070" s="48" t="s">
        <v>1085</v>
      </c>
      <c r="D1070" s="80" t="s">
        <v>1117</v>
      </c>
      <c r="E1070" s="16">
        <v>0</v>
      </c>
      <c r="F1070" s="69">
        <v>0</v>
      </c>
      <c r="G1070" s="2">
        <f t="shared" si="96"/>
        <v>0</v>
      </c>
      <c r="H1070" s="3">
        <f t="shared" si="97"/>
        <v>2.0039042534592562</v>
      </c>
      <c r="I1070" s="1">
        <f t="shared" si="98"/>
        <v>0</v>
      </c>
      <c r="J1070" s="1">
        <f t="shared" si="99"/>
        <v>0</v>
      </c>
      <c r="K1070" s="28">
        <f t="shared" si="100"/>
        <v>0.87305432075358147</v>
      </c>
      <c r="L1070" s="7">
        <f t="shared" si="101"/>
        <v>0</v>
      </c>
    </row>
    <row r="1071" spans="1:12" s="48" customFormat="1">
      <c r="A1071" s="80" t="s">
        <v>1083</v>
      </c>
      <c r="B1071" s="80">
        <v>552284</v>
      </c>
      <c r="C1071" s="48" t="s">
        <v>1086</v>
      </c>
      <c r="D1071" s="80" t="s">
        <v>1117</v>
      </c>
      <c r="E1071" s="16">
        <v>0</v>
      </c>
      <c r="F1071" s="69">
        <v>0</v>
      </c>
      <c r="G1071" s="2">
        <f t="shared" si="96"/>
        <v>0</v>
      </c>
      <c r="H1071" s="3">
        <f t="shared" si="97"/>
        <v>2.0039042534592562</v>
      </c>
      <c r="I1071" s="1">
        <f t="shared" si="98"/>
        <v>0</v>
      </c>
      <c r="J1071" s="1">
        <f t="shared" si="99"/>
        <v>0</v>
      </c>
      <c r="K1071" s="28">
        <f t="shared" si="100"/>
        <v>0.87305432075358147</v>
      </c>
      <c r="L1071" s="7">
        <f t="shared" si="101"/>
        <v>0</v>
      </c>
    </row>
    <row r="1072" spans="1:12" s="48" customFormat="1">
      <c r="A1072" s="80" t="s">
        <v>1083</v>
      </c>
      <c r="B1072" s="85">
        <v>552349</v>
      </c>
      <c r="C1072" s="48" t="s">
        <v>1087</v>
      </c>
      <c r="D1072" s="80" t="s">
        <v>1117</v>
      </c>
      <c r="E1072" s="16">
        <v>0</v>
      </c>
      <c r="F1072" s="69">
        <v>0</v>
      </c>
      <c r="G1072" s="2">
        <f t="shared" si="96"/>
        <v>0</v>
      </c>
      <c r="H1072" s="3">
        <f t="shared" si="97"/>
        <v>2.0039042534592562</v>
      </c>
      <c r="I1072" s="1">
        <f t="shared" si="98"/>
        <v>0</v>
      </c>
      <c r="J1072" s="1">
        <f t="shared" si="99"/>
        <v>0</v>
      </c>
      <c r="K1072" s="28">
        <f t="shared" si="100"/>
        <v>0.87305432075358147</v>
      </c>
      <c r="L1072" s="7">
        <f t="shared" si="101"/>
        <v>0</v>
      </c>
    </row>
    <row r="1073" spans="1:12" s="48" customFormat="1">
      <c r="A1073" s="80" t="s">
        <v>1083</v>
      </c>
      <c r="B1073" s="80">
        <v>552351</v>
      </c>
      <c r="C1073" s="48" t="s">
        <v>1088</v>
      </c>
      <c r="D1073" s="80" t="s">
        <v>1117</v>
      </c>
      <c r="E1073" s="16">
        <v>0</v>
      </c>
      <c r="F1073" s="69">
        <v>0</v>
      </c>
      <c r="G1073" s="2">
        <f t="shared" si="96"/>
        <v>0</v>
      </c>
      <c r="H1073" s="3">
        <f t="shared" si="97"/>
        <v>2.0039042534592562</v>
      </c>
      <c r="I1073" s="1">
        <f t="shared" si="98"/>
        <v>0</v>
      </c>
      <c r="J1073" s="1">
        <f t="shared" si="99"/>
        <v>0</v>
      </c>
      <c r="K1073" s="28">
        <f t="shared" si="100"/>
        <v>0.87305432075358147</v>
      </c>
      <c r="L1073" s="7">
        <f t="shared" si="101"/>
        <v>0</v>
      </c>
    </row>
    <row r="1074" spans="1:12" s="48" customFormat="1">
      <c r="A1074" s="80" t="s">
        <v>1083</v>
      </c>
      <c r="B1074" s="80">
        <v>552353</v>
      </c>
      <c r="C1074" s="48" t="s">
        <v>1089</v>
      </c>
      <c r="D1074" s="80" t="s">
        <v>1117</v>
      </c>
      <c r="E1074" s="16">
        <v>0</v>
      </c>
      <c r="F1074" s="69">
        <v>0</v>
      </c>
      <c r="G1074" s="2">
        <f t="shared" si="96"/>
        <v>0</v>
      </c>
      <c r="H1074" s="3">
        <f t="shared" si="97"/>
        <v>2.0039042534592562</v>
      </c>
      <c r="I1074" s="1">
        <f t="shared" si="98"/>
        <v>0</v>
      </c>
      <c r="J1074" s="1">
        <f t="shared" si="99"/>
        <v>0</v>
      </c>
      <c r="K1074" s="28">
        <f t="shared" si="100"/>
        <v>0.87305432075358147</v>
      </c>
      <c r="L1074" s="7">
        <f t="shared" si="101"/>
        <v>0</v>
      </c>
    </row>
    <row r="1075" spans="1:12" s="48" customFormat="1">
      <c r="A1075" s="80" t="s">
        <v>1083</v>
      </c>
      <c r="B1075" s="80">
        <v>552356</v>
      </c>
      <c r="C1075" s="48" t="s">
        <v>1090</v>
      </c>
      <c r="D1075" s="80" t="s">
        <v>1117</v>
      </c>
      <c r="E1075" s="16">
        <v>0</v>
      </c>
      <c r="F1075" s="69">
        <v>0</v>
      </c>
      <c r="G1075" s="2">
        <f t="shared" si="96"/>
        <v>0</v>
      </c>
      <c r="H1075" s="3">
        <f t="shared" si="97"/>
        <v>2.0039042534592562</v>
      </c>
      <c r="I1075" s="1">
        <f t="shared" si="98"/>
        <v>0</v>
      </c>
      <c r="J1075" s="1">
        <f t="shared" si="99"/>
        <v>0</v>
      </c>
      <c r="K1075" s="28">
        <f t="shared" si="100"/>
        <v>0.87305432075358147</v>
      </c>
      <c r="L1075" s="7">
        <f t="shared" si="101"/>
        <v>0</v>
      </c>
    </row>
    <row r="1076" spans="1:12" s="48" customFormat="1">
      <c r="A1076" s="80" t="s">
        <v>1083</v>
      </c>
      <c r="B1076" s="85">
        <v>553304</v>
      </c>
      <c r="C1076" s="48" t="s">
        <v>1091</v>
      </c>
      <c r="D1076" s="80" t="s">
        <v>1117</v>
      </c>
      <c r="E1076" s="16">
        <v>0</v>
      </c>
      <c r="F1076" s="69">
        <v>0</v>
      </c>
      <c r="G1076" s="2">
        <f t="shared" si="96"/>
        <v>0</v>
      </c>
      <c r="H1076" s="3">
        <f t="shared" si="97"/>
        <v>2.0039042534592562</v>
      </c>
      <c r="I1076" s="1">
        <f t="shared" si="98"/>
        <v>0</v>
      </c>
      <c r="J1076" s="1">
        <f t="shared" si="99"/>
        <v>0</v>
      </c>
      <c r="K1076" s="28">
        <f t="shared" si="100"/>
        <v>0.87305432075358147</v>
      </c>
      <c r="L1076" s="7">
        <f t="shared" si="101"/>
        <v>0</v>
      </c>
    </row>
    <row r="1077" spans="1:12" s="48" customFormat="1">
      <c r="A1077" s="80" t="s">
        <v>1092</v>
      </c>
      <c r="B1077" s="80">
        <v>610989</v>
      </c>
      <c r="C1077" s="48" t="s">
        <v>1093</v>
      </c>
      <c r="D1077" s="80" t="s">
        <v>1117</v>
      </c>
      <c r="E1077" s="16">
        <v>0</v>
      </c>
      <c r="F1077" s="69">
        <v>0</v>
      </c>
      <c r="G1077" s="2">
        <f t="shared" si="96"/>
        <v>0</v>
      </c>
      <c r="H1077" s="3">
        <f t="shared" si="97"/>
        <v>2.0039042534592562</v>
      </c>
      <c r="I1077" s="1">
        <f t="shared" si="98"/>
        <v>0</v>
      </c>
      <c r="J1077" s="1">
        <f t="shared" si="99"/>
        <v>0</v>
      </c>
      <c r="K1077" s="28">
        <f t="shared" si="100"/>
        <v>0.87305432075358147</v>
      </c>
      <c r="L1077" s="7">
        <f t="shared" si="101"/>
        <v>0</v>
      </c>
    </row>
    <row r="1078" spans="1:12" s="48" customFormat="1">
      <c r="A1078" s="80" t="s">
        <v>1092</v>
      </c>
      <c r="B1078" s="80">
        <v>613001</v>
      </c>
      <c r="C1078" s="48" t="s">
        <v>1094</v>
      </c>
      <c r="D1078" s="80" t="s">
        <v>1117</v>
      </c>
      <c r="E1078" s="16">
        <v>0</v>
      </c>
      <c r="F1078" s="69">
        <v>0</v>
      </c>
      <c r="G1078" s="2">
        <f t="shared" si="96"/>
        <v>0</v>
      </c>
      <c r="H1078" s="3">
        <f t="shared" si="97"/>
        <v>2.0039042534592562</v>
      </c>
      <c r="I1078" s="1">
        <f t="shared" si="98"/>
        <v>0</v>
      </c>
      <c r="J1078" s="1">
        <f t="shared" si="99"/>
        <v>0</v>
      </c>
      <c r="K1078" s="28">
        <f t="shared" si="100"/>
        <v>0.87305432075358147</v>
      </c>
      <c r="L1078" s="7">
        <f t="shared" si="101"/>
        <v>0</v>
      </c>
    </row>
    <row r="1079" spans="1:12" s="48" customFormat="1">
      <c r="A1079" s="80" t="s">
        <v>1092</v>
      </c>
      <c r="B1079" s="80">
        <v>613002</v>
      </c>
      <c r="C1079" s="48" t="s">
        <v>1095</v>
      </c>
      <c r="D1079" s="80" t="s">
        <v>1117</v>
      </c>
      <c r="E1079" s="16">
        <v>0</v>
      </c>
      <c r="F1079" s="69">
        <v>0</v>
      </c>
      <c r="G1079" s="2">
        <f t="shared" si="96"/>
        <v>0</v>
      </c>
      <c r="H1079" s="3">
        <f t="shared" si="97"/>
        <v>2.0039042534592562</v>
      </c>
      <c r="I1079" s="1">
        <f t="shared" si="98"/>
        <v>0</v>
      </c>
      <c r="J1079" s="1">
        <f t="shared" si="99"/>
        <v>0</v>
      </c>
      <c r="K1079" s="28">
        <f t="shared" si="100"/>
        <v>0.87305432075358147</v>
      </c>
      <c r="L1079" s="7">
        <f t="shared" si="101"/>
        <v>0</v>
      </c>
    </row>
    <row r="1080" spans="1:12" s="48" customFormat="1">
      <c r="A1080" s="80" t="s">
        <v>1092</v>
      </c>
      <c r="B1080" s="80">
        <v>613003</v>
      </c>
      <c r="C1080" s="48" t="s">
        <v>1096</v>
      </c>
      <c r="D1080" s="80" t="s">
        <v>1117</v>
      </c>
      <c r="E1080" s="16">
        <v>0</v>
      </c>
      <c r="F1080" s="69">
        <v>0</v>
      </c>
      <c r="G1080" s="2">
        <f t="shared" si="96"/>
        <v>0</v>
      </c>
      <c r="H1080" s="3">
        <f t="shared" si="97"/>
        <v>2.0039042534592562</v>
      </c>
      <c r="I1080" s="1">
        <f t="shared" si="98"/>
        <v>0</v>
      </c>
      <c r="J1080" s="1">
        <f t="shared" si="99"/>
        <v>0</v>
      </c>
      <c r="K1080" s="28">
        <f t="shared" si="100"/>
        <v>0.87305432075358147</v>
      </c>
      <c r="L1080" s="7">
        <f t="shared" si="101"/>
        <v>0</v>
      </c>
    </row>
    <row r="1081" spans="1:12" s="48" customFormat="1">
      <c r="A1081" s="80" t="s">
        <v>1092</v>
      </c>
      <c r="B1081" s="80">
        <v>613004</v>
      </c>
      <c r="C1081" s="48" t="s">
        <v>1097</v>
      </c>
      <c r="D1081" s="80" t="s">
        <v>1117</v>
      </c>
      <c r="E1081" s="16">
        <v>0</v>
      </c>
      <c r="F1081" s="69">
        <v>0</v>
      </c>
      <c r="G1081" s="2">
        <f t="shared" si="96"/>
        <v>0</v>
      </c>
      <c r="H1081" s="3">
        <f t="shared" si="97"/>
        <v>2.0039042534592562</v>
      </c>
      <c r="I1081" s="1">
        <f t="shared" si="98"/>
        <v>0</v>
      </c>
      <c r="J1081" s="1">
        <f t="shared" si="99"/>
        <v>0</v>
      </c>
      <c r="K1081" s="28">
        <f t="shared" si="100"/>
        <v>0.87305432075358147</v>
      </c>
      <c r="L1081" s="7">
        <f t="shared" si="101"/>
        <v>0</v>
      </c>
    </row>
    <row r="1082" spans="1:12" s="48" customFormat="1">
      <c r="A1082" s="80" t="s">
        <v>1092</v>
      </c>
      <c r="B1082" s="80">
        <v>613005</v>
      </c>
      <c r="C1082" s="48" t="s">
        <v>1098</v>
      </c>
      <c r="D1082" s="80" t="s">
        <v>1117</v>
      </c>
      <c r="E1082" s="16">
        <v>0</v>
      </c>
      <c r="F1082" s="69">
        <v>0</v>
      </c>
      <c r="G1082" s="2">
        <f t="shared" si="96"/>
        <v>0</v>
      </c>
      <c r="H1082" s="3">
        <f t="shared" si="97"/>
        <v>2.0039042534592562</v>
      </c>
      <c r="I1082" s="1">
        <f t="shared" si="98"/>
        <v>0</v>
      </c>
      <c r="J1082" s="1">
        <f t="shared" si="99"/>
        <v>0</v>
      </c>
      <c r="K1082" s="28">
        <f t="shared" si="100"/>
        <v>0.87305432075358147</v>
      </c>
      <c r="L1082" s="7">
        <f t="shared" si="101"/>
        <v>0</v>
      </c>
    </row>
    <row r="1083" spans="1:12" s="48" customFormat="1">
      <c r="A1083" s="80" t="s">
        <v>1092</v>
      </c>
      <c r="B1083" s="80">
        <v>613006</v>
      </c>
      <c r="C1083" s="48" t="s">
        <v>1099</v>
      </c>
      <c r="D1083" s="80" t="s">
        <v>1117</v>
      </c>
      <c r="E1083" s="16">
        <v>0</v>
      </c>
      <c r="F1083" s="69">
        <v>0</v>
      </c>
      <c r="G1083" s="2">
        <f t="shared" si="96"/>
        <v>0</v>
      </c>
      <c r="H1083" s="3">
        <f t="shared" si="97"/>
        <v>2.0039042534592562</v>
      </c>
      <c r="I1083" s="1">
        <f t="shared" si="98"/>
        <v>0</v>
      </c>
      <c r="J1083" s="1">
        <f t="shared" si="99"/>
        <v>0</v>
      </c>
      <c r="K1083" s="28">
        <f t="shared" si="100"/>
        <v>0.87305432075358147</v>
      </c>
      <c r="L1083" s="7">
        <f t="shared" si="101"/>
        <v>0</v>
      </c>
    </row>
    <row r="1084" spans="1:12" s="48" customFormat="1">
      <c r="A1084" s="80" t="s">
        <v>1092</v>
      </c>
      <c r="B1084" s="80">
        <v>613007</v>
      </c>
      <c r="C1084" s="48" t="s">
        <v>1100</v>
      </c>
      <c r="D1084" s="80" t="s">
        <v>1117</v>
      </c>
      <c r="E1084" s="16">
        <v>0</v>
      </c>
      <c r="F1084" s="69">
        <v>0</v>
      </c>
      <c r="G1084" s="2">
        <f t="shared" si="96"/>
        <v>0</v>
      </c>
      <c r="H1084" s="3">
        <f t="shared" si="97"/>
        <v>2.0039042534592562</v>
      </c>
      <c r="I1084" s="1">
        <f t="shared" si="98"/>
        <v>0</v>
      </c>
      <c r="J1084" s="1">
        <f t="shared" si="99"/>
        <v>0</v>
      </c>
      <c r="K1084" s="28">
        <f t="shared" si="100"/>
        <v>0.87305432075358147</v>
      </c>
      <c r="L1084" s="7">
        <f t="shared" si="101"/>
        <v>0</v>
      </c>
    </row>
    <row r="1085" spans="1:12" s="48" customFormat="1">
      <c r="A1085" s="80" t="s">
        <v>1092</v>
      </c>
      <c r="B1085" s="80">
        <v>613011</v>
      </c>
      <c r="C1085" s="48" t="s">
        <v>1101</v>
      </c>
      <c r="D1085" s="80" t="s">
        <v>1117</v>
      </c>
      <c r="E1085" s="16">
        <v>0</v>
      </c>
      <c r="F1085" s="69">
        <v>0</v>
      </c>
      <c r="G1085" s="2">
        <f t="shared" si="96"/>
        <v>0</v>
      </c>
      <c r="H1085" s="3">
        <f t="shared" si="97"/>
        <v>2.0039042534592562</v>
      </c>
      <c r="I1085" s="1">
        <f t="shared" si="98"/>
        <v>0</v>
      </c>
      <c r="J1085" s="1">
        <f t="shared" si="99"/>
        <v>0</v>
      </c>
      <c r="K1085" s="28">
        <f t="shared" si="100"/>
        <v>0.87305432075358147</v>
      </c>
      <c r="L1085" s="7">
        <f t="shared" si="101"/>
        <v>0</v>
      </c>
    </row>
    <row r="1086" spans="1:12" s="48" customFormat="1">
      <c r="A1086" s="80" t="s">
        <v>1092</v>
      </c>
      <c r="B1086" s="80">
        <v>613013</v>
      </c>
      <c r="C1086" s="48" t="s">
        <v>1102</v>
      </c>
      <c r="D1086" s="80" t="s">
        <v>1117</v>
      </c>
      <c r="E1086" s="16">
        <v>0</v>
      </c>
      <c r="F1086" s="69">
        <v>0</v>
      </c>
      <c r="G1086" s="2">
        <f t="shared" si="96"/>
        <v>0</v>
      </c>
      <c r="H1086" s="3">
        <f t="shared" si="97"/>
        <v>2.0039042534592562</v>
      </c>
      <c r="I1086" s="1">
        <f t="shared" si="98"/>
        <v>0</v>
      </c>
      <c r="J1086" s="1">
        <f t="shared" si="99"/>
        <v>0</v>
      </c>
      <c r="K1086" s="28">
        <f t="shared" si="100"/>
        <v>0.87305432075358147</v>
      </c>
      <c r="L1086" s="7">
        <f t="shared" si="101"/>
        <v>0</v>
      </c>
    </row>
    <row r="1087" spans="1:12" s="48" customFormat="1">
      <c r="A1087" s="80" t="s">
        <v>1092</v>
      </c>
      <c r="B1087" s="80">
        <v>613015</v>
      </c>
      <c r="C1087" s="48" t="s">
        <v>1103</v>
      </c>
      <c r="D1087" s="80" t="s">
        <v>1117</v>
      </c>
      <c r="E1087" s="16">
        <v>0</v>
      </c>
      <c r="F1087" s="69">
        <v>0</v>
      </c>
      <c r="G1087" s="2">
        <f t="shared" si="96"/>
        <v>0</v>
      </c>
      <c r="H1087" s="3">
        <f t="shared" si="97"/>
        <v>2.0039042534592562</v>
      </c>
      <c r="I1087" s="1">
        <f t="shared" si="98"/>
        <v>0</v>
      </c>
      <c r="J1087" s="1">
        <f t="shared" si="99"/>
        <v>0</v>
      </c>
      <c r="K1087" s="28">
        <f t="shared" si="100"/>
        <v>0.87305432075358147</v>
      </c>
      <c r="L1087" s="7">
        <f t="shared" si="101"/>
        <v>0</v>
      </c>
    </row>
    <row r="1088" spans="1:12" s="48" customFormat="1">
      <c r="A1088" s="80" t="s">
        <v>1092</v>
      </c>
      <c r="B1088" s="80">
        <v>613016</v>
      </c>
      <c r="C1088" s="48" t="s">
        <v>1104</v>
      </c>
      <c r="D1088" s="80" t="s">
        <v>1117</v>
      </c>
      <c r="E1088" s="16">
        <v>0</v>
      </c>
      <c r="F1088" s="69">
        <v>0</v>
      </c>
      <c r="G1088" s="2">
        <f t="shared" si="96"/>
        <v>0</v>
      </c>
      <c r="H1088" s="3">
        <f t="shared" si="97"/>
        <v>2.0039042534592562</v>
      </c>
      <c r="I1088" s="1">
        <f t="shared" si="98"/>
        <v>0</v>
      </c>
      <c r="J1088" s="1">
        <f t="shared" si="99"/>
        <v>0</v>
      </c>
      <c r="K1088" s="28">
        <f t="shared" si="100"/>
        <v>0.87305432075358147</v>
      </c>
      <c r="L1088" s="7">
        <f t="shared" si="101"/>
        <v>0</v>
      </c>
    </row>
    <row r="1089" spans="1:13" s="48" customFormat="1">
      <c r="A1089" s="80" t="s">
        <v>1092</v>
      </c>
      <c r="B1089" s="80">
        <v>613017</v>
      </c>
      <c r="C1089" s="48" t="s">
        <v>1105</v>
      </c>
      <c r="D1089" s="80" t="s">
        <v>1117</v>
      </c>
      <c r="E1089" s="16">
        <v>0</v>
      </c>
      <c r="F1089" s="69">
        <v>0</v>
      </c>
      <c r="G1089" s="2">
        <f t="shared" si="96"/>
        <v>0</v>
      </c>
      <c r="H1089" s="3">
        <f t="shared" si="97"/>
        <v>2.0039042534592562</v>
      </c>
      <c r="I1089" s="1">
        <f t="shared" si="98"/>
        <v>0</v>
      </c>
      <c r="J1089" s="1">
        <f t="shared" si="99"/>
        <v>0</v>
      </c>
      <c r="K1089" s="28">
        <f t="shared" si="100"/>
        <v>0.87305432075358147</v>
      </c>
      <c r="L1089" s="7">
        <f t="shared" si="101"/>
        <v>0</v>
      </c>
    </row>
    <row r="1090" spans="1:13" s="48" customFormat="1">
      <c r="A1090" s="80" t="s">
        <v>1092</v>
      </c>
      <c r="B1090" s="80">
        <v>613018</v>
      </c>
      <c r="C1090" s="48" t="s">
        <v>1106</v>
      </c>
      <c r="D1090" s="80" t="s">
        <v>1117</v>
      </c>
      <c r="E1090" s="16">
        <v>0</v>
      </c>
      <c r="F1090" s="69">
        <v>0</v>
      </c>
      <c r="G1090" s="2">
        <f t="shared" si="96"/>
        <v>0</v>
      </c>
      <c r="H1090" s="3">
        <f t="shared" si="97"/>
        <v>2.0039042534592562</v>
      </c>
      <c r="I1090" s="1">
        <f t="shared" si="98"/>
        <v>0</v>
      </c>
      <c r="J1090" s="1">
        <f t="shared" si="99"/>
        <v>0</v>
      </c>
      <c r="K1090" s="28">
        <f t="shared" si="100"/>
        <v>0.87305432075358147</v>
      </c>
      <c r="L1090" s="7">
        <f t="shared" si="101"/>
        <v>0</v>
      </c>
    </row>
    <row r="1091" spans="1:13" s="48" customFormat="1">
      <c r="A1091" s="80" t="s">
        <v>1092</v>
      </c>
      <c r="B1091" s="80">
        <v>613019</v>
      </c>
      <c r="C1091" s="48" t="s">
        <v>1107</v>
      </c>
      <c r="D1091" s="80" t="s">
        <v>1117</v>
      </c>
      <c r="E1091" s="16">
        <v>0</v>
      </c>
      <c r="F1091" s="69">
        <v>0</v>
      </c>
      <c r="G1091" s="2">
        <f t="shared" ref="G1091:G1097" si="102">IFERROR(E1091/F1091,0)</f>
        <v>0</v>
      </c>
      <c r="H1091" s="3">
        <f t="shared" ref="H1091:H1097" si="103">$D$1108</f>
        <v>2.0039042534592562</v>
      </c>
      <c r="I1091" s="1">
        <f t="shared" ref="I1091:I1097" si="104">MIN(E1091,F1091*H1091)</f>
        <v>0</v>
      </c>
      <c r="J1091" s="1">
        <f t="shared" ref="J1091:J1097" si="105">E1091-I1091</f>
        <v>0</v>
      </c>
      <c r="K1091" s="28">
        <f t="shared" ref="K1091:K1097" si="106">$J$1106</f>
        <v>0.87305432075358147</v>
      </c>
      <c r="L1091" s="7">
        <f t="shared" ref="L1091:L1097" si="107">K1091*J1091</f>
        <v>0</v>
      </c>
    </row>
    <row r="1092" spans="1:13" s="48" customFormat="1">
      <c r="A1092" s="80" t="s">
        <v>1092</v>
      </c>
      <c r="B1092" s="80">
        <v>613023</v>
      </c>
      <c r="C1092" s="48" t="s">
        <v>1108</v>
      </c>
      <c r="D1092" s="80" t="s">
        <v>1117</v>
      </c>
      <c r="E1092" s="16">
        <v>0</v>
      </c>
      <c r="F1092" s="69">
        <v>0</v>
      </c>
      <c r="G1092" s="2">
        <f t="shared" si="102"/>
        <v>0</v>
      </c>
      <c r="H1092" s="3">
        <f t="shared" si="103"/>
        <v>2.0039042534592562</v>
      </c>
      <c r="I1092" s="1">
        <f t="shared" si="104"/>
        <v>0</v>
      </c>
      <c r="J1092" s="1">
        <f t="shared" si="105"/>
        <v>0</v>
      </c>
      <c r="K1092" s="28">
        <f t="shared" si="106"/>
        <v>0.87305432075358147</v>
      </c>
      <c r="L1092" s="7">
        <f t="shared" si="107"/>
        <v>0</v>
      </c>
    </row>
    <row r="1093" spans="1:13" s="48" customFormat="1">
      <c r="A1093" s="80" t="s">
        <v>1092</v>
      </c>
      <c r="B1093" s="80">
        <v>613025</v>
      </c>
      <c r="C1093" s="48" t="s">
        <v>1109</v>
      </c>
      <c r="D1093" s="80" t="s">
        <v>1117</v>
      </c>
      <c r="E1093" s="16">
        <v>0</v>
      </c>
      <c r="F1093" s="69">
        <v>0</v>
      </c>
      <c r="G1093" s="2">
        <f t="shared" si="102"/>
        <v>0</v>
      </c>
      <c r="H1093" s="3">
        <f t="shared" si="103"/>
        <v>2.0039042534592562</v>
      </c>
      <c r="I1093" s="1">
        <f t="shared" si="104"/>
        <v>0</v>
      </c>
      <c r="J1093" s="1">
        <f t="shared" si="105"/>
        <v>0</v>
      </c>
      <c r="K1093" s="28">
        <f t="shared" si="106"/>
        <v>0.87305432075358147</v>
      </c>
      <c r="L1093" s="7">
        <f t="shared" si="107"/>
        <v>0</v>
      </c>
    </row>
    <row r="1094" spans="1:13" s="48" customFormat="1">
      <c r="A1094" s="80" t="s">
        <v>1092</v>
      </c>
      <c r="B1094" s="80">
        <v>613026</v>
      </c>
      <c r="C1094" s="48" t="s">
        <v>1110</v>
      </c>
      <c r="D1094" s="80" t="s">
        <v>1117</v>
      </c>
      <c r="E1094" s="16">
        <v>0</v>
      </c>
      <c r="F1094" s="69">
        <v>0</v>
      </c>
      <c r="G1094" s="2">
        <f t="shared" si="102"/>
        <v>0</v>
      </c>
      <c r="H1094" s="3">
        <f t="shared" si="103"/>
        <v>2.0039042534592562</v>
      </c>
      <c r="I1094" s="1">
        <f t="shared" si="104"/>
        <v>0</v>
      </c>
      <c r="J1094" s="1">
        <f t="shared" si="105"/>
        <v>0</v>
      </c>
      <c r="K1094" s="28">
        <f t="shared" si="106"/>
        <v>0.87305432075358147</v>
      </c>
      <c r="L1094" s="7">
        <f t="shared" si="107"/>
        <v>0</v>
      </c>
    </row>
    <row r="1095" spans="1:13" s="48" customFormat="1">
      <c r="A1095" s="80" t="s">
        <v>1092</v>
      </c>
      <c r="B1095" s="80">
        <v>613028</v>
      </c>
      <c r="C1095" s="48" t="s">
        <v>1111</v>
      </c>
      <c r="D1095" s="80" t="s">
        <v>1117</v>
      </c>
      <c r="E1095" s="16">
        <v>0</v>
      </c>
      <c r="F1095" s="69">
        <v>0</v>
      </c>
      <c r="G1095" s="2">
        <f t="shared" si="102"/>
        <v>0</v>
      </c>
      <c r="H1095" s="3">
        <f t="shared" si="103"/>
        <v>2.0039042534592562</v>
      </c>
      <c r="I1095" s="1">
        <f t="shared" si="104"/>
        <v>0</v>
      </c>
      <c r="J1095" s="1">
        <f t="shared" si="105"/>
        <v>0</v>
      </c>
      <c r="K1095" s="28">
        <f t="shared" si="106"/>
        <v>0.87305432075358147</v>
      </c>
      <c r="L1095" s="7">
        <f t="shared" si="107"/>
        <v>0</v>
      </c>
    </row>
    <row r="1096" spans="1:13" s="48" customFormat="1">
      <c r="A1096" s="80" t="s">
        <v>1112</v>
      </c>
      <c r="B1096" s="85">
        <v>663800</v>
      </c>
      <c r="C1096" s="48" t="s">
        <v>1113</v>
      </c>
      <c r="D1096" s="80" t="s">
        <v>1117</v>
      </c>
      <c r="E1096" s="16">
        <v>0</v>
      </c>
      <c r="F1096" s="69">
        <v>0</v>
      </c>
      <c r="G1096" s="2">
        <f t="shared" si="102"/>
        <v>0</v>
      </c>
      <c r="H1096" s="3">
        <f t="shared" si="103"/>
        <v>2.0039042534592562</v>
      </c>
      <c r="I1096" s="1">
        <f t="shared" si="104"/>
        <v>0</v>
      </c>
      <c r="J1096" s="1">
        <f t="shared" si="105"/>
        <v>0</v>
      </c>
      <c r="K1096" s="28">
        <f t="shared" si="106"/>
        <v>0.87305432075358147</v>
      </c>
      <c r="L1096" s="7">
        <f t="shared" si="107"/>
        <v>0</v>
      </c>
    </row>
    <row r="1097" spans="1:13" s="48" customFormat="1">
      <c r="A1097" s="80" t="s">
        <v>1114</v>
      </c>
      <c r="B1097" s="82">
        <v>673900</v>
      </c>
      <c r="C1097" s="48" t="s">
        <v>1115</v>
      </c>
      <c r="D1097" s="80" t="s">
        <v>1117</v>
      </c>
      <c r="E1097" s="16">
        <v>0</v>
      </c>
      <c r="F1097" s="69">
        <v>0</v>
      </c>
      <c r="G1097" s="2">
        <f t="shared" si="102"/>
        <v>0</v>
      </c>
      <c r="H1097" s="3">
        <f t="shared" si="103"/>
        <v>2.0039042534592562</v>
      </c>
      <c r="I1097" s="1">
        <f t="shared" si="104"/>
        <v>0</v>
      </c>
      <c r="J1097" s="1">
        <f t="shared" si="105"/>
        <v>0</v>
      </c>
      <c r="K1097" s="28">
        <f t="shared" si="106"/>
        <v>0.87305432075358147</v>
      </c>
      <c r="L1097" s="7">
        <f t="shared" si="107"/>
        <v>0</v>
      </c>
    </row>
    <row r="1098" spans="1:13" s="48" customFormat="1">
      <c r="B1098" s="66"/>
      <c r="E1098" s="1"/>
      <c r="F1098" s="5"/>
      <c r="G1098" s="2"/>
      <c r="H1098" s="3"/>
      <c r="I1098" s="1"/>
      <c r="J1098" s="1"/>
      <c r="K1098" s="28"/>
      <c r="L1098" s="7"/>
    </row>
    <row r="1099" spans="1:13">
      <c r="A1099" s="36" t="s">
        <v>1139</v>
      </c>
      <c r="D1099" s="36"/>
      <c r="E1099" s="1">
        <f>SUM(E3:E1097)</f>
        <v>869280</v>
      </c>
      <c r="F1099" s="19">
        <f>SUM(F3:F1097)</f>
        <v>33714</v>
      </c>
      <c r="I1099" s="1">
        <f>SUM(I3:I1097)</f>
        <v>28369.272516222689</v>
      </c>
      <c r="J1099" s="1">
        <f>SUM(J3:J1097)</f>
        <v>840910.72748377733</v>
      </c>
      <c r="L1099" s="7">
        <f>SUM(L3:L1097)</f>
        <v>734160.74399774929</v>
      </c>
    </row>
    <row r="1100" spans="1:13" s="48" customFormat="1">
      <c r="E1100" s="1"/>
      <c r="F1100" s="19"/>
      <c r="G1100" s="2"/>
      <c r="H1100" s="1"/>
      <c r="I1100" s="1"/>
      <c r="J1100" s="1"/>
      <c r="L1100" s="7"/>
    </row>
    <row r="1101" spans="1:13" ht="15.75" thickBot="1">
      <c r="D1101" s="36"/>
      <c r="H1101" s="20"/>
      <c r="M1101" s="8"/>
    </row>
    <row r="1102" spans="1:13">
      <c r="C1102" s="21" t="s">
        <v>1140</v>
      </c>
      <c r="D1102" s="18">
        <f>'Quarterly Demand Calc'!D5</f>
        <v>0.84456187189139209</v>
      </c>
      <c r="L1102" s="8"/>
    </row>
    <row r="1103" spans="1:13" ht="15.75" thickBot="1">
      <c r="C1103" s="12" t="s">
        <v>1127</v>
      </c>
      <c r="D1103" s="27">
        <f>E1099</f>
        <v>869280</v>
      </c>
    </row>
    <row r="1104" spans="1:13">
      <c r="C1104" s="12" t="s">
        <v>1119</v>
      </c>
      <c r="D1104" s="27">
        <f>D1102*D1103</f>
        <v>734160.74399774929</v>
      </c>
      <c r="I1104" s="26" t="s">
        <v>1129</v>
      </c>
      <c r="J1104" s="11">
        <f>D1104</f>
        <v>734160.74399774929</v>
      </c>
    </row>
    <row r="1105" spans="3:10" s="40" customFormat="1" ht="48" customHeight="1">
      <c r="C1105" s="38" t="s">
        <v>1123</v>
      </c>
      <c r="D1105" s="42">
        <f>D1103-D1104</f>
        <v>135119.25600225071</v>
      </c>
      <c r="F1105" s="43"/>
      <c r="G1105" s="46"/>
      <c r="H1105" s="43"/>
      <c r="I1105" s="41" t="s">
        <v>1134</v>
      </c>
      <c r="J1105" s="39">
        <f>J1099</f>
        <v>840910.72748377733</v>
      </c>
    </row>
    <row r="1106" spans="3:10" ht="30.75" thickBot="1">
      <c r="C1106" s="12" t="s">
        <v>1124</v>
      </c>
      <c r="D1106" s="27">
        <f>D1105/2</f>
        <v>67559.628001125355</v>
      </c>
      <c r="I1106" s="47" t="s">
        <v>1138</v>
      </c>
      <c r="J1106" s="15">
        <f>J1104/J1105</f>
        <v>0.87305432075358147</v>
      </c>
    </row>
    <row r="1107" spans="3:10">
      <c r="C1107" s="12" t="s">
        <v>1128</v>
      </c>
      <c r="D1107" s="30">
        <f>F1099</f>
        <v>33714</v>
      </c>
    </row>
    <row r="1108" spans="3:10" ht="15.75" thickBot="1">
      <c r="C1108" s="14" t="s">
        <v>1166</v>
      </c>
      <c r="D1108" s="29">
        <f>D1106/D1107</f>
        <v>2.0039042534592562</v>
      </c>
      <c r="E1108" s="71"/>
    </row>
  </sheetData>
  <sortState ref="A4:L1095">
    <sortCondition ref="B4:B1095"/>
  </sortState>
  <mergeCells count="1">
    <mergeCell ref="A1:L1"/>
  </mergeCells>
  <pageMargins left="0.7" right="0.7" top="0.75" bottom="0.75" header="0.3" footer="0.3"/>
  <pageSetup scale="50"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Normal="100" workbookViewId="0">
      <pane ySplit="1" topLeftCell="A2" activePane="bottomLeft" state="frozen"/>
      <selection pane="bottomLeft"/>
    </sheetView>
  </sheetViews>
  <sheetFormatPr defaultRowHeight="15"/>
  <cols>
    <col min="1" max="1" width="26" style="48" customWidth="1"/>
    <col min="2" max="2" width="78.140625" style="48" customWidth="1"/>
  </cols>
  <sheetData>
    <row r="1" spans="1:2">
      <c r="A1" s="74" t="s">
        <v>1155</v>
      </c>
      <c r="B1" s="74" t="s">
        <v>1152</v>
      </c>
    </row>
    <row r="2" spans="1:2" ht="165">
      <c r="A2" s="75" t="s">
        <v>1149</v>
      </c>
      <c r="B2" s="77" t="s">
        <v>1170</v>
      </c>
    </row>
    <row r="3" spans="1:2">
      <c r="A3" s="75" t="s">
        <v>1150</v>
      </c>
      <c r="B3" s="76" t="s">
        <v>1159</v>
      </c>
    </row>
    <row r="4" spans="1:2" ht="90">
      <c r="A4" s="75" t="s">
        <v>1151</v>
      </c>
      <c r="B4" s="77" t="s">
        <v>1169</v>
      </c>
    </row>
    <row r="5" spans="1:2" ht="60">
      <c r="A5" s="75" t="s">
        <v>1132</v>
      </c>
      <c r="B5" s="77" t="s">
        <v>1165</v>
      </c>
    </row>
  </sheetData>
  <pageMargins left="0.7" right="0.7" top="0.75" bottom="0.75" header="0.3" footer="0.3"/>
  <pageSetup scale="88"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Quarterly Demand Calc</vt:lpstr>
      <vt:lpstr>HCLS Adjustment</vt:lpstr>
      <vt:lpstr>SVS Adjustment</vt:lpstr>
      <vt:lpstr>NOTE</vt:lpstr>
      <vt:lpstr>'HCLS Adjustment'!Print_Titles</vt:lpstr>
      <vt:lpstr>'SVS Adjustment'!Print_Titles</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CJones</cp:lastModifiedBy>
  <cp:lastPrinted>2018-07-27T16:02:04Z</cp:lastPrinted>
  <dcterms:created xsi:type="dcterms:W3CDTF">2016-06-21T21:38:02Z</dcterms:created>
  <dcterms:modified xsi:type="dcterms:W3CDTF">2018-08-01T19:58:53Z</dcterms:modified>
</cp:coreProperties>
</file>