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Private\Procurement\Procurement\Enterprise\5. HIGH COST\Active\Req2735 - CG - Robotic Processing Automation and BPO Support Services\RPA RFP 11.16\"/>
    </mc:Choice>
  </mc:AlternateContent>
  <bookViews>
    <workbookView xWindow="28680" yWindow="1910" windowWidth="29040" windowHeight="15840" tabRatio="704" firstSheet="1" activeTab="4"/>
  </bookViews>
  <sheets>
    <sheet name="Instructions" sheetId="29" r:id="rId1"/>
    <sheet name="Bid Sheet Summary" sheetId="30" r:id="rId2"/>
    <sheet name="Implementation Term - Milestone" sheetId="21" r:id="rId3"/>
    <sheet name="Bid Sheet - FFP CLIN Detail" sheetId="28" r:id="rId4"/>
    <sheet name="Bid Sheet - FUP CLIN 5 Detail" sheetId="31" r:id="rId5"/>
    <sheet name="Rate Card" sheetId="25" r:id="rId6"/>
    <sheet name="Assumptions" sheetId="6" r:id="rId7"/>
  </sheets>
  <calcPr calcId="162913"/>
</workbook>
</file>

<file path=xl/calcChain.xml><?xml version="1.0" encoding="utf-8"?>
<calcChain xmlns="http://schemas.openxmlformats.org/spreadsheetml/2006/main">
  <c r="I15" i="30" l="1"/>
  <c r="E10" i="30" l="1"/>
  <c r="E7" i="30" l="1"/>
  <c r="E15" i="30" s="1"/>
  <c r="F8" i="28"/>
  <c r="F7" i="30" s="1"/>
  <c r="E8" i="30"/>
  <c r="F9" i="28"/>
  <c r="G9" i="28" s="1"/>
  <c r="E9" i="30"/>
  <c r="F9" i="30"/>
  <c r="F10" i="30"/>
  <c r="G11" i="28"/>
  <c r="G10" i="30" s="1"/>
  <c r="F12" i="28"/>
  <c r="G12" i="28" s="1"/>
  <c r="H17" i="30"/>
  <c r="G17" i="30"/>
  <c r="F17" i="30"/>
  <c r="E17" i="30"/>
  <c r="J9" i="21"/>
  <c r="F15" i="30" l="1"/>
  <c r="H11" i="28"/>
  <c r="H12" i="28"/>
  <c r="G8" i="28"/>
  <c r="H8" i="28" s="1"/>
  <c r="I8" i="28" s="1"/>
  <c r="F8" i="30"/>
  <c r="E11" i="30"/>
  <c r="E19" i="30" s="1"/>
  <c r="G8" i="30"/>
  <c r="H9" i="28"/>
  <c r="I9" i="28" s="1"/>
  <c r="G10" i="28"/>
  <c r="I12" i="28" l="1"/>
  <c r="I11" i="28"/>
  <c r="F11" i="30"/>
  <c r="F19" i="30" s="1"/>
  <c r="G7" i="30"/>
  <c r="G15" i="30" s="1"/>
  <c r="H10" i="30"/>
  <c r="J12" i="28"/>
  <c r="H7" i="30"/>
  <c r="H8" i="30"/>
  <c r="G9" i="30"/>
  <c r="H10" i="28"/>
  <c r="I10" i="28" s="1"/>
  <c r="J11" i="28" l="1"/>
  <c r="I10" i="30"/>
  <c r="G11" i="30"/>
  <c r="G19" i="30" s="1"/>
  <c r="I7" i="30"/>
  <c r="J8" i="28"/>
  <c r="H9" i="30"/>
  <c r="H15" i="30" s="1"/>
  <c r="I8" i="30"/>
  <c r="J9" i="28"/>
  <c r="H11" i="30" l="1"/>
  <c r="H19" i="30" s="1"/>
  <c r="I9" i="30"/>
  <c r="J10" i="28"/>
  <c r="I11" i="30" l="1"/>
  <c r="I12" i="30" s="1"/>
  <c r="I16" i="30" l="1"/>
  <c r="I17" i="30" s="1"/>
  <c r="I19" i="30" s="1"/>
</calcChain>
</file>

<file path=xl/sharedStrings.xml><?xml version="1.0" encoding="utf-8"?>
<sst xmlns="http://schemas.openxmlformats.org/spreadsheetml/2006/main" count="166" uniqueCount="110">
  <si>
    <t xml:space="preserve"> </t>
  </si>
  <si>
    <t>Any additional details to be shared</t>
  </si>
  <si>
    <t>mm/dd/yyyy</t>
  </si>
  <si>
    <t>Milestone date</t>
  </si>
  <si>
    <r>
      <rPr>
        <b/>
        <sz val="12"/>
        <color theme="1"/>
        <rFont val="Times New Roman"/>
        <family val="1"/>
      </rPr>
      <t xml:space="preserve">iii) Milestone #3 </t>
    </r>
    <r>
      <rPr>
        <sz val="12"/>
        <color theme="1"/>
        <rFont val="Times New Roman"/>
        <family val="1"/>
      </rPr>
      <t>(text be determined by contractor)</t>
    </r>
  </si>
  <si>
    <t xml:space="preserve"> To be completed by contractor</t>
  </si>
  <si>
    <t xml:space="preserve">ASSUMPTIONS </t>
  </si>
  <si>
    <t>Item reference</t>
  </si>
  <si>
    <t>Assumption</t>
  </si>
  <si>
    <t>Assumptions referencing an item number on another worksheet should include the item reference number.  Type GENERAL if not specifically referring to another worksheet. (Add lines as needed)</t>
  </si>
  <si>
    <t xml:space="preserve"> Estimated cost per milestone</t>
  </si>
  <si>
    <t>Add additional rows as necessary</t>
  </si>
  <si>
    <t>All assumptions included in bid sheet should be listed below</t>
  </si>
  <si>
    <t>Stand-up cost per milestone</t>
  </si>
  <si>
    <t>Item No.</t>
  </si>
  <si>
    <t>Job Title</t>
  </si>
  <si>
    <t>Quantity</t>
  </si>
  <si>
    <t>Unit</t>
  </si>
  <si>
    <t>Hour</t>
  </si>
  <si>
    <r>
      <t>i</t>
    </r>
    <r>
      <rPr>
        <b/>
        <sz val="12"/>
        <color theme="1"/>
        <rFont val="Times New Roman"/>
        <family val="1"/>
      </rPr>
      <t xml:space="preserve">) Milestone #1 </t>
    </r>
    <r>
      <rPr>
        <sz val="12"/>
        <color theme="1"/>
        <rFont val="Times New Roman"/>
        <family val="1"/>
      </rPr>
      <t>(text to be determined by contractor)</t>
    </r>
  </si>
  <si>
    <r>
      <rPr>
        <b/>
        <sz val="12"/>
        <color theme="1"/>
        <rFont val="Times New Roman"/>
        <family val="1"/>
      </rPr>
      <t xml:space="preserve">ii) Milestone #2 </t>
    </r>
    <r>
      <rPr>
        <sz val="12"/>
        <color theme="1"/>
        <rFont val="Times New Roman"/>
        <family val="1"/>
      </rPr>
      <t>(text to be determined by contractor)</t>
    </r>
  </si>
  <si>
    <r>
      <rPr>
        <b/>
        <sz val="12"/>
        <color theme="1"/>
        <rFont val="Times New Roman"/>
        <family val="1"/>
      </rPr>
      <t xml:space="preserve">iv) Milestone #4 </t>
    </r>
    <r>
      <rPr>
        <sz val="12"/>
        <color theme="1"/>
        <rFont val="Times New Roman"/>
        <family val="1"/>
      </rPr>
      <t>(text be determined by contractor)</t>
    </r>
  </si>
  <si>
    <t>Total firm fixed price (FFP)</t>
  </si>
  <si>
    <t xml:space="preserve">Contract Project Management </t>
  </si>
  <si>
    <t>Operations Support and Maintenance</t>
  </si>
  <si>
    <t>Contract Type</t>
  </si>
  <si>
    <t>FFP</t>
  </si>
  <si>
    <t>Additional Enhancements</t>
  </si>
  <si>
    <t>Option Year 1</t>
  </si>
  <si>
    <t>Option Year 2</t>
  </si>
  <si>
    <t>Option Year 3</t>
  </si>
  <si>
    <t>Option Year 4</t>
  </si>
  <si>
    <t>CLIN</t>
  </si>
  <si>
    <t>CLIN Description</t>
  </si>
  <si>
    <t>Subtotal: Total FFP</t>
  </si>
  <si>
    <t>Total</t>
  </si>
  <si>
    <t>Subtotal: Other</t>
  </si>
  <si>
    <t>Other FFP</t>
  </si>
  <si>
    <t>Bid Sheet Instructions</t>
  </si>
  <si>
    <t>1) Bid sheet is the pricing schedule that consists of the following tabs:</t>
  </si>
  <si>
    <t xml:space="preserve">-- Bid Sheet Summary </t>
  </si>
  <si>
    <t>-- Phase 1 Milestone Worksheet</t>
  </si>
  <si>
    <t>-- Bid Sheet - FFP CLIN Detail</t>
  </si>
  <si>
    <t>-- Rate Card</t>
  </si>
  <si>
    <t>-- Assumptions</t>
  </si>
  <si>
    <t>2) To facilitate completion of the Price Schedule the spreadsheet contains formulas to calculate subtotals and totals and to link related information between tabs.  The offeror bears exclusive responsibility, however, for ensuring that the spreadsheet is properly populated with their pricing information, and for verifying and validating the completeness and accuracy of all information including all formulas.  Any omissions or errors in the Price Schedule as submitted with the offeror’s proposal are the offeror’s exclusive responsibility.</t>
  </si>
  <si>
    <t>3) Instructions by Tab</t>
  </si>
  <si>
    <t xml:space="preserve"> i.     In this tab offerors shall identify the proposed billable milestone amounts for each deliverable.</t>
  </si>
  <si>
    <t>i. Offerors provide assumptions to support their basis of estimates for pricing.</t>
  </si>
  <si>
    <t xml:space="preserve">Other Services firm fixed price </t>
  </si>
  <si>
    <t>(FFP)</t>
  </si>
  <si>
    <t>To be completed by contractor</t>
  </si>
  <si>
    <t>Stand-up fees should include all costs for initial integration, development and deployment</t>
  </si>
  <si>
    <t>CLIN 001</t>
  </si>
  <si>
    <t>CLIN 002</t>
  </si>
  <si>
    <t>CLIN 003</t>
  </si>
  <si>
    <t>CLIN 004</t>
  </si>
  <si>
    <t>CLIN 005</t>
  </si>
  <si>
    <t>i.     This tab consists of the fully burdened, hourly labor rates applicable to Labor Categories who may perform work on a Labor Hour basis under the contract.</t>
  </si>
  <si>
    <t>·       USAC has provided several notional strategies in the RFP and attachments for the bidders to consider, but that are not requirements per se. Where bidder’s proposal differs from the notional strategy, please provide pricing that is both consistent with USAC’s assumptions, and separate pricing based on bidder’s alternate approach. For example, USAC has conducted analysis on a particular data conversion strategy. If bidder proposes an alternate data strategy approach, the bid sheet should be completed twice, and the assumptions tab should explain which approach is reflected in the pricing.</t>
  </si>
  <si>
    <t>·       Similarly, bidder’s pricing structure may differ from the USAC template. For example, bidder may offer tiered SLAs that are not consistent with USAC’s template.  Bidder is welcome to provide supplemental information to this pricing template.</t>
  </si>
  <si>
    <t xml:space="preserve">Additional Information </t>
  </si>
  <si>
    <t>Attachment 1 - Bid Sheet</t>
  </si>
  <si>
    <t>Base Period</t>
  </si>
  <si>
    <t>Key Personnel Rate Card 
Base and Option Years</t>
  </si>
  <si>
    <t>Implementation</t>
  </si>
  <si>
    <t>Licensing &amp; Hosting</t>
  </si>
  <si>
    <t>Initial Term</t>
  </si>
  <si>
    <t>Managed Services</t>
  </si>
  <si>
    <t>FUP</t>
  </si>
  <si>
    <t>** TEAM - DO WE HAVE ANY MILESTONES WE WANT TO INCLUDE - DO WE WANT BIDDERS TO PROPOSE?</t>
  </si>
  <si>
    <r>
      <t xml:space="preserve"> PRICING - Robotics Processing Automation - Project Management Services, Licensing, Hosting Services, O&amp;M Services, and Managed Services
</t>
    </r>
    <r>
      <rPr>
        <b/>
        <strike/>
        <sz val="12"/>
        <color rgb="FFFF0000"/>
        <rFont val="Times New Roman"/>
        <family val="1"/>
      </rPr>
      <t xml:space="preserve">
</t>
    </r>
  </si>
  <si>
    <r>
      <t>Per RFP Section 2 -</t>
    </r>
    <r>
      <rPr>
        <sz val="14"/>
        <color theme="1"/>
        <rFont val="Calibri"/>
        <family val="2"/>
        <scheme val="minor"/>
      </rPr>
      <t xml:space="preserve"> USAC anticipates that the Contract will have a hybrid fee structure of firm fixed price (FFP) and fixed unit price (FUP) as described below. The Contract will be divided into five (5) distinct contract line item numbers (CLIN) and will be priced separately (CLIN 1-4, Sections 2.8.a.-d. of the RFP) are required and CLIN 5 (Section 2.8.e. of the RFP) is an optional CLIN, to be executed at USAC’s sole discretion.  (See Attachment 8 - SOW)
The bidders should also provide a separate fixed price bid for the entire scope of work, outlined in the RFP and attachments, for each option period of the contract.  
In order to obtain the best value for USAC, USAC requests that bidders provide pricing in accordance with Attachment 1 (Bid Sheet).  </t>
    </r>
    <r>
      <rPr>
        <b/>
        <u/>
        <sz val="14"/>
        <color theme="1"/>
        <rFont val="Calibri"/>
        <family val="2"/>
        <scheme val="minor"/>
      </rPr>
      <t>Bidders are encouraged to present additional creative pricing options, along with any assumptions, that may prove best value for USAC</t>
    </r>
    <r>
      <rPr>
        <b/>
        <sz val="14"/>
        <color theme="1"/>
        <rFont val="Calibri"/>
        <family val="2"/>
        <scheme val="minor"/>
      </rPr>
      <t xml:space="preserve">
</t>
    </r>
  </si>
  <si>
    <t>RPA Automation Project Manager / Scrum Master</t>
  </si>
  <si>
    <t>RPA Solution Architect</t>
  </si>
  <si>
    <t>RPA Developer</t>
  </si>
  <si>
    <t>Operations Manager (Managed Services)</t>
  </si>
  <si>
    <t>Subtotal: Total FUP</t>
  </si>
  <si>
    <t>CLIN 4 Option</t>
  </si>
  <si>
    <t>ii.     Offerors shall insert their proposed fully burdened, hourly labor rate for the Initial Term and Option Years for each Labor Category.</t>
  </si>
  <si>
    <t xml:space="preserve"> i.    This tab consists of the Firm Fixed Price (FFP) CLINs applicable to the Initial Term and 1-year Option Periods as well as the Optional Managed Services CLIN, as well as the FUP for optional additional Enhancements</t>
  </si>
  <si>
    <t xml:space="preserve">i. Offerors shall identify their proposed price breakdown for the Initial Term and other services across the (5) price elements as identified below:
     1. Project Management
     2. Implementation
     3. Hosting &amp; Licensing
     4. Operations Support and Maintenance
     5. Professional Services
</t>
  </si>
  <si>
    <t>Activity 1</t>
  </si>
  <si>
    <t>Activity 2</t>
  </si>
  <si>
    <t>Activity 3</t>
  </si>
  <si>
    <t>Activity 4</t>
  </si>
  <si>
    <t>Service</t>
  </si>
  <si>
    <t>Unit of analysis (Monthly)</t>
  </si>
  <si>
    <t>Unit cost: Tier 1 (0 - 500 units)</t>
  </si>
  <si>
    <t>Unit cost: Tier 2 (501 - 750 units)</t>
  </si>
  <si>
    <t>Unit cost: Tier 3 (751 - 1K units)</t>
  </si>
  <si>
    <t>Unit cost: Tier 4 (1K - 2K units)</t>
  </si>
  <si>
    <t>Unit cost: Tier 5 (2K + units)</t>
  </si>
  <si>
    <t xml:space="preserve">Implementation Term </t>
  </si>
  <si>
    <t>Bid Sheet - CLIN 5 Managed Services</t>
  </si>
  <si>
    <t>Milestone Monitoring</t>
  </si>
  <si>
    <t>Process Questionsairre</t>
  </si>
  <si>
    <t>Tracking</t>
  </si>
  <si>
    <r>
      <t>Per RFP Section 2 -</t>
    </r>
    <r>
      <rPr>
        <sz val="14"/>
        <color theme="1"/>
        <rFont val="Calibri"/>
        <family val="2"/>
        <scheme val="minor"/>
      </rPr>
      <t xml:space="preserve"> USAC anticipates that the Contract will have a hybrid fee structure of firm fixed price (FFP) and fixed unit price (FUP) as described below. The Contract will be divided into five (5) distinct contract line item numbers (CLIN) and will be priced separately (CLIN 1-4, Sections 2.8.a.-d. of the RFP) are required and CLIN 5 (Section 2.8.e. of the RFP) is an optional CLIN, to be executed at USAC’s sole discretion.  (See Attachment 8 - SOW and Attachment 13 - RPA Verification Description and Outcomes)
The bidders should also provide a separate fixed price bid for the entire scope of work, outlined in the RFP and attachments, for each option period of the contract.  
In order to obtain the best value for USAC, USAC requests that bidders provide pricing in accordance with Attachment 1 (Bid Sheet).  </t>
    </r>
    <r>
      <rPr>
        <b/>
        <u/>
        <sz val="14"/>
        <color theme="1"/>
        <rFont val="Calibri"/>
        <family val="2"/>
        <scheme val="minor"/>
      </rPr>
      <t>Bidders are encouraged to present additional creative pricing options, along with any assumptions, that may prove best value for USAC</t>
    </r>
    <r>
      <rPr>
        <b/>
        <sz val="14"/>
        <color theme="1"/>
        <rFont val="Calibri"/>
        <family val="2"/>
        <scheme val="minor"/>
      </rPr>
      <t xml:space="preserve">
</t>
    </r>
  </si>
  <si>
    <t>Announcement Letters</t>
  </si>
  <si>
    <t>Geocoding Analysis</t>
  </si>
  <si>
    <t>Speed, Deployment, Multi-Unit Location Records (MLR)</t>
  </si>
  <si>
    <t>Exit Conferences/SAC level closure letters</t>
  </si>
  <si>
    <t>Compliance Gaps</t>
  </si>
  <si>
    <t>FUP Costs</t>
  </si>
  <si>
    <t xml:space="preserve"> PRICING - RPA 
Implementation Term
Project Management CLIN 001 and Implementation - CLIN OO2</t>
  </si>
  <si>
    <t>Activity 5</t>
  </si>
  <si>
    <t>Activity 6</t>
  </si>
  <si>
    <t>Activity 7</t>
  </si>
  <si>
    <t>Activity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</si>
</sst>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0">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2"/>
      <color theme="0"/>
      <name val="Times New Roman"/>
      <family val="1"/>
    </font>
    <font>
      <i/>
      <sz val="12"/>
      <color theme="0"/>
      <name val="Times New Roman"/>
      <family val="1"/>
    </font>
    <font>
      <sz val="12"/>
      <color theme="0"/>
      <name val="Times New Roman"/>
      <family val="1"/>
    </font>
    <font>
      <b/>
      <sz val="12"/>
      <name val="Times New Roman"/>
      <family val="1"/>
    </font>
    <font>
      <i/>
      <sz val="11"/>
      <color theme="1"/>
      <name val="Calibri"/>
      <family val="2"/>
      <scheme val="minor"/>
    </font>
    <font>
      <b/>
      <sz val="14"/>
      <color theme="1"/>
      <name val="Calibri"/>
      <family val="2"/>
      <scheme val="minor"/>
    </font>
    <font>
      <b/>
      <sz val="11"/>
      <color theme="0"/>
      <name val="Times New Roman"/>
      <family val="1"/>
    </font>
    <font>
      <b/>
      <sz val="11"/>
      <color theme="1"/>
      <name val="Times New Roman"/>
      <family val="1"/>
    </font>
    <font>
      <sz val="11"/>
      <color theme="1" tint="0.249977111117893"/>
      <name val="Times New Roman"/>
      <family val="1"/>
    </font>
    <font>
      <sz val="8"/>
      <color theme="1"/>
      <name val="Times New Roman"/>
      <family val="1"/>
    </font>
    <font>
      <sz val="11"/>
      <color rgb="FFFF0000"/>
      <name val="Calibri"/>
      <family val="2"/>
      <scheme val="minor"/>
    </font>
    <font>
      <sz val="12"/>
      <color rgb="FFFF0000"/>
      <name val="Times New Roman"/>
      <family val="1"/>
    </font>
    <font>
      <b/>
      <strike/>
      <sz val="12"/>
      <color rgb="FFFF0000"/>
      <name val="Times New Roman"/>
      <family val="1"/>
    </font>
    <font>
      <sz val="11"/>
      <color theme="1"/>
      <name val="Times New Roman"/>
      <family val="1"/>
    </font>
    <font>
      <sz val="11"/>
      <color rgb="FFFF0000"/>
      <name val="Times New Roman"/>
      <family val="1"/>
    </font>
    <font>
      <b/>
      <u val="singleAccounting"/>
      <sz val="12"/>
      <color theme="1"/>
      <name val="Times New Roman"/>
      <family val="1"/>
    </font>
    <font>
      <b/>
      <u val="doubleAccounting"/>
      <sz val="12"/>
      <color theme="1"/>
      <name val="Times New Roman"/>
      <family val="1"/>
    </font>
    <font>
      <sz val="12"/>
      <color theme="6" tint="-0.499984740745262"/>
      <name val="Times New Roman"/>
      <family val="1"/>
    </font>
    <font>
      <sz val="11"/>
      <color rgb="FF7030A0"/>
      <name val="Calibri"/>
      <family val="2"/>
      <scheme val="minor"/>
    </font>
    <font>
      <sz val="14"/>
      <color theme="1"/>
      <name val="Calibri"/>
      <family val="2"/>
      <scheme val="minor"/>
    </font>
    <font>
      <b/>
      <u/>
      <sz val="12"/>
      <color theme="1"/>
      <name val="Times New Roman"/>
      <family val="1"/>
    </font>
    <font>
      <sz val="11"/>
      <color rgb="FF4472C4"/>
      <name val="EYInterstate Light"/>
    </font>
    <font>
      <b/>
      <sz val="11"/>
      <color theme="0"/>
      <name val="Calibri"/>
      <family val="2"/>
      <scheme val="minor"/>
    </font>
    <font>
      <b/>
      <u/>
      <sz val="14"/>
      <color theme="1"/>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theme="3"/>
        <bgColor indexed="64"/>
      </patternFill>
    </fill>
    <fill>
      <patternFill patternType="solid">
        <fgColor theme="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top/>
      <bottom style="medium">
        <color indexed="64"/>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15">
    <xf numFmtId="0" fontId="0" fillId="0" borderId="0" xfId="0"/>
    <xf numFmtId="0" fontId="3" fillId="0" borderId="0" xfId="0" applyFont="1" applyBorder="1" applyAlignment="1">
      <alignment horizontal="center" vertical="top" wrapText="1"/>
    </xf>
    <xf numFmtId="0" fontId="0" fillId="0" borderId="0" xfId="0" applyBorder="1"/>
    <xf numFmtId="0" fontId="3" fillId="0" borderId="0" xfId="0" applyFont="1" applyFill="1" applyBorder="1" applyAlignment="1">
      <alignment vertical="top" wrapText="1"/>
    </xf>
    <xf numFmtId="0" fontId="3" fillId="0" borderId="0" xfId="0" applyFont="1" applyBorder="1" applyAlignment="1">
      <alignment horizontal="left" vertical="top" wrapText="1" indent="2"/>
    </xf>
    <xf numFmtId="0" fontId="3" fillId="6" borderId="10" xfId="0" applyFont="1" applyFill="1" applyBorder="1" applyAlignment="1">
      <alignment vertical="top" wrapText="1"/>
    </xf>
    <xf numFmtId="0" fontId="3" fillId="6" borderId="0" xfId="0" applyFont="1" applyFill="1" applyBorder="1" applyAlignment="1">
      <alignment horizontal="center" vertical="top" wrapText="1"/>
    </xf>
    <xf numFmtId="0" fontId="3" fillId="6" borderId="6" xfId="0" applyFont="1" applyFill="1" applyBorder="1" applyAlignment="1">
      <alignment horizontal="left" vertical="top" wrapText="1" indent="2"/>
    </xf>
    <xf numFmtId="0" fontId="3" fillId="6" borderId="7" xfId="0" applyFont="1" applyFill="1" applyBorder="1" applyAlignment="1">
      <alignment horizontal="left" vertical="top" wrapText="1" indent="2"/>
    </xf>
    <xf numFmtId="0" fontId="3" fillId="6" borderId="7" xfId="0" applyFont="1" applyFill="1" applyBorder="1" applyAlignment="1">
      <alignment horizontal="center" vertical="top" wrapText="1"/>
    </xf>
    <xf numFmtId="0" fontId="3" fillId="6" borderId="3" xfId="0" applyFont="1" applyFill="1" applyBorder="1" applyAlignment="1">
      <alignment vertical="top" wrapText="1"/>
    </xf>
    <xf numFmtId="0" fontId="3" fillId="6" borderId="4" xfId="0" applyFont="1" applyFill="1" applyBorder="1" applyAlignment="1">
      <alignment vertical="top" wrapText="1"/>
    </xf>
    <xf numFmtId="0" fontId="3" fillId="6" borderId="4" xfId="0" applyFont="1" applyFill="1" applyBorder="1" applyAlignment="1">
      <alignment horizontal="right" vertical="top" wrapText="1"/>
    </xf>
    <xf numFmtId="0" fontId="3" fillId="6" borderId="0" xfId="0" applyFont="1" applyFill="1" applyBorder="1" applyAlignment="1">
      <alignment horizontal="right"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0" fillId="6" borderId="0" xfId="0" applyFill="1" applyBorder="1"/>
    <xf numFmtId="0" fontId="3" fillId="6" borderId="7" xfId="0" applyFont="1" applyFill="1" applyBorder="1" applyAlignment="1">
      <alignment vertical="top" wrapText="1"/>
    </xf>
    <xf numFmtId="0" fontId="3" fillId="6" borderId="8" xfId="0" applyFont="1" applyFill="1" applyBorder="1" applyAlignment="1">
      <alignment vertical="top" wrapText="1"/>
    </xf>
    <xf numFmtId="0" fontId="3" fillId="6" borderId="9" xfId="0" applyFont="1" applyFill="1" applyBorder="1" applyAlignment="1">
      <alignment vertical="top" wrapText="1"/>
    </xf>
    <xf numFmtId="14" fontId="3" fillId="5" borderId="1" xfId="0" applyNumberFormat="1" applyFont="1" applyFill="1" applyBorder="1" applyAlignment="1">
      <alignment horizontal="center" vertical="top" wrapText="1"/>
    </xf>
    <xf numFmtId="0" fontId="3" fillId="6" borderId="2" xfId="0" applyFont="1" applyFill="1" applyBorder="1" applyAlignment="1">
      <alignment vertical="top" wrapText="1"/>
    </xf>
    <xf numFmtId="0" fontId="5" fillId="5" borderId="0" xfId="0" applyFont="1" applyFill="1" applyBorder="1" applyAlignment="1">
      <alignment horizontal="left" vertical="top" wrapText="1" indent="2"/>
    </xf>
    <xf numFmtId="0" fontId="4" fillId="6" borderId="1" xfId="0" applyFont="1" applyFill="1" applyBorder="1" applyAlignment="1">
      <alignment horizontal="center" vertical="top" wrapText="1"/>
    </xf>
    <xf numFmtId="0" fontId="0" fillId="0" borderId="0" xfId="0" applyFill="1"/>
    <xf numFmtId="0" fontId="7" fillId="2" borderId="10" xfId="0" applyFont="1" applyFill="1" applyBorder="1" applyAlignment="1">
      <alignment vertical="top" wrapText="1"/>
    </xf>
    <xf numFmtId="0" fontId="7" fillId="2" borderId="9" xfId="0" applyFont="1" applyFill="1" applyBorder="1" applyAlignment="1">
      <alignment vertical="top" wrapText="1"/>
    </xf>
    <xf numFmtId="0" fontId="7" fillId="7" borderId="10" xfId="0" applyFont="1" applyFill="1" applyBorder="1" applyAlignment="1">
      <alignment vertical="top" wrapText="1"/>
    </xf>
    <xf numFmtId="0" fontId="7" fillId="7" borderId="9" xfId="0" applyFont="1" applyFill="1" applyBorder="1" applyAlignment="1">
      <alignment vertical="top" wrapText="1"/>
    </xf>
    <xf numFmtId="0" fontId="0" fillId="0" borderId="0" xfId="0"/>
    <xf numFmtId="0" fontId="4" fillId="0" borderId="0" xfId="0" applyFont="1" applyFill="1" applyBorder="1" applyAlignment="1">
      <alignment horizontal="center" vertical="top" wrapText="1"/>
    </xf>
    <xf numFmtId="44" fontId="3" fillId="0" borderId="0" xfId="1" applyFont="1" applyFill="1" applyBorder="1" applyAlignment="1">
      <alignment vertical="top" wrapText="1"/>
    </xf>
    <xf numFmtId="14" fontId="3" fillId="6" borderId="0" xfId="0" applyNumberFormat="1" applyFont="1" applyFill="1" applyBorder="1" applyAlignment="1">
      <alignment horizontal="center" vertical="top" wrapText="1"/>
    </xf>
    <xf numFmtId="0" fontId="0" fillId="2" borderId="0" xfId="0" applyFill="1"/>
    <xf numFmtId="44" fontId="3" fillId="6" borderId="0" xfId="1" applyFont="1" applyFill="1" applyBorder="1" applyAlignment="1">
      <alignment vertical="top" wrapText="1"/>
    </xf>
    <xf numFmtId="0" fontId="2" fillId="4" borderId="12" xfId="0" applyFont="1" applyFill="1" applyBorder="1"/>
    <xf numFmtId="0" fontId="2" fillId="4" borderId="13" xfId="0" applyFont="1"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7" fillId="0" borderId="0" xfId="0" applyFont="1" applyFill="1" applyBorder="1" applyAlignment="1">
      <alignment horizontal="center" vertical="top" wrapText="1"/>
    </xf>
    <xf numFmtId="0" fontId="5" fillId="0" borderId="0" xfId="0" applyFont="1" applyFill="1" applyBorder="1" applyAlignment="1">
      <alignment horizontal="left" vertical="top" wrapText="1" indent="2"/>
    </xf>
    <xf numFmtId="0" fontId="0" fillId="0" borderId="10" xfId="0" applyBorder="1"/>
    <xf numFmtId="0" fontId="4" fillId="0" borderId="15" xfId="0" applyFont="1" applyBorder="1" applyAlignment="1">
      <alignment horizontal="center" vertical="top" wrapText="1"/>
    </xf>
    <xf numFmtId="0" fontId="3" fillId="6" borderId="10" xfId="0" applyFont="1" applyFill="1" applyBorder="1" applyAlignment="1">
      <alignment horizontal="center" vertical="top" wrapText="1"/>
    </xf>
    <xf numFmtId="0" fontId="4" fillId="6" borderId="0" xfId="0" applyFont="1" applyFill="1" applyBorder="1" applyAlignment="1">
      <alignment horizontal="left" vertical="top" wrapText="1"/>
    </xf>
    <xf numFmtId="0" fontId="0" fillId="6" borderId="10" xfId="0" applyFill="1" applyBorder="1"/>
    <xf numFmtId="44" fontId="3" fillId="0" borderId="15" xfId="1" applyFont="1" applyFill="1" applyBorder="1" applyAlignment="1">
      <alignment vertical="top" wrapText="1"/>
    </xf>
    <xf numFmtId="0" fontId="7" fillId="2" borderId="0" xfId="0" applyFont="1" applyFill="1" applyBorder="1" applyAlignment="1">
      <alignment horizontal="right" vertical="top" wrapText="1"/>
    </xf>
    <xf numFmtId="0" fontId="10" fillId="6" borderId="0" xfId="0" applyFont="1" applyFill="1" applyBorder="1"/>
    <xf numFmtId="0" fontId="4" fillId="6" borderId="0" xfId="0" applyFont="1" applyFill="1" applyBorder="1" applyAlignment="1">
      <alignment vertical="top" wrapText="1"/>
    </xf>
    <xf numFmtId="0" fontId="3" fillId="6" borderId="0" xfId="0" applyFont="1" applyFill="1" applyBorder="1" applyAlignment="1">
      <alignment vertical="top" wrapText="1"/>
    </xf>
    <xf numFmtId="0" fontId="3" fillId="0" borderId="0" xfId="0" applyFont="1" applyFill="1" applyBorder="1" applyAlignment="1">
      <alignment vertical="top" wrapText="1"/>
    </xf>
    <xf numFmtId="0" fontId="11" fillId="0" borderId="0" xfId="0" applyFont="1"/>
    <xf numFmtId="44" fontId="3" fillId="5" borderId="18" xfId="1" applyFont="1" applyFill="1" applyBorder="1" applyAlignment="1">
      <alignment vertical="top" wrapText="1"/>
    </xf>
    <xf numFmtId="0" fontId="3" fillId="0" borderId="0" xfId="0" applyFont="1" applyFill="1" applyBorder="1" applyAlignment="1">
      <alignment vertical="top" wrapText="1"/>
    </xf>
    <xf numFmtId="0" fontId="14" fillId="0" borderId="1" xfId="0" applyFont="1" applyBorder="1" applyAlignment="1">
      <alignment horizontal="center" vertical="center"/>
    </xf>
    <xf numFmtId="0" fontId="14" fillId="0" borderId="1" xfId="0" applyFont="1" applyFill="1" applyBorder="1" applyAlignment="1">
      <alignment horizontal="center"/>
    </xf>
    <xf numFmtId="0" fontId="14" fillId="0" borderId="1" xfId="0" applyFont="1" applyBorder="1" applyAlignment="1">
      <alignment horizontal="center"/>
    </xf>
    <xf numFmtId="0" fontId="0" fillId="0" borderId="1" xfId="0" applyBorder="1"/>
    <xf numFmtId="0" fontId="12" fillId="2" borderId="1" xfId="0" applyFont="1" applyFill="1" applyBorder="1" applyAlignment="1">
      <alignment horizontal="center"/>
    </xf>
    <xf numFmtId="0" fontId="7" fillId="5" borderId="22" xfId="0" applyFont="1" applyFill="1" applyBorder="1" applyAlignment="1">
      <alignment vertical="top" wrapText="1"/>
    </xf>
    <xf numFmtId="0" fontId="12" fillId="2" borderId="1" xfId="0" applyFont="1" applyFill="1" applyBorder="1"/>
    <xf numFmtId="0" fontId="12" fillId="2" borderId="1" xfId="0" applyFont="1" applyFill="1" applyBorder="1" applyAlignment="1">
      <alignment horizontal="left"/>
    </xf>
    <xf numFmtId="14" fontId="3" fillId="6" borderId="23" xfId="0" applyNumberFormat="1" applyFont="1" applyFill="1" applyBorder="1" applyAlignment="1">
      <alignment horizontal="center" vertical="top" wrapText="1"/>
    </xf>
    <xf numFmtId="0" fontId="3" fillId="6" borderId="23" xfId="0" applyFont="1" applyFill="1" applyBorder="1" applyAlignment="1">
      <alignment horizontal="center" vertical="top" wrapText="1"/>
    </xf>
    <xf numFmtId="0" fontId="0" fillId="6" borderId="25" xfId="0" applyFill="1" applyBorder="1"/>
    <xf numFmtId="0" fontId="3" fillId="6" borderId="26" xfId="0" applyFont="1" applyFill="1" applyBorder="1" applyAlignment="1">
      <alignment vertical="top" wrapText="1"/>
    </xf>
    <xf numFmtId="0" fontId="0" fillId="0" borderId="25" xfId="0" applyBorder="1"/>
    <xf numFmtId="0" fontId="0" fillId="6" borderId="27" xfId="0" applyFill="1" applyBorder="1"/>
    <xf numFmtId="0" fontId="12" fillId="8" borderId="1" xfId="0" applyFont="1" applyFill="1" applyBorder="1" applyAlignment="1">
      <alignment horizontal="center"/>
    </xf>
    <xf numFmtId="14" fontId="17" fillId="6" borderId="0" xfId="0" applyNumberFormat="1" applyFont="1" applyFill="1" applyBorder="1" applyAlignment="1">
      <alignment horizontal="left" vertical="top"/>
    </xf>
    <xf numFmtId="44" fontId="0" fillId="0" borderId="1" xfId="1" applyFont="1" applyBorder="1"/>
    <xf numFmtId="44" fontId="3" fillId="0" borderId="1" xfId="1" applyFont="1" applyFill="1" applyBorder="1" applyAlignment="1">
      <alignment vertical="top" wrapText="1"/>
    </xf>
    <xf numFmtId="0" fontId="16" fillId="0" borderId="0" xfId="0" applyFont="1"/>
    <xf numFmtId="0" fontId="16" fillId="0" borderId="0" xfId="0" applyFont="1" applyBorder="1"/>
    <xf numFmtId="0" fontId="3" fillId="0" borderId="0" xfId="0" applyFont="1"/>
    <xf numFmtId="0" fontId="6" fillId="9" borderId="1" xfId="0" applyFont="1" applyFill="1" applyBorder="1"/>
    <xf numFmtId="0" fontId="6" fillId="9" borderId="1" xfId="0" applyFont="1" applyFill="1" applyBorder="1" applyAlignment="1">
      <alignment horizontal="center"/>
    </xf>
    <xf numFmtId="0" fontId="3" fillId="0" borderId="1" xfId="0" applyFont="1" applyBorder="1" applyAlignment="1">
      <alignment horizontal="center"/>
    </xf>
    <xf numFmtId="14" fontId="3" fillId="0" borderId="1" xfId="0" applyNumberFormat="1" applyFont="1" applyBorder="1"/>
    <xf numFmtId="14" fontId="4" fillId="0" borderId="33" xfId="0" applyNumberFormat="1" applyFont="1" applyFill="1" applyBorder="1"/>
    <xf numFmtId="0" fontId="3" fillId="0" borderId="33" xfId="0" applyFont="1" applyFill="1" applyBorder="1" applyAlignment="1">
      <alignment horizontal="center"/>
    </xf>
    <xf numFmtId="44" fontId="3" fillId="0" borderId="33" xfId="1" applyFont="1" applyFill="1" applyBorder="1"/>
    <xf numFmtId="0" fontId="3" fillId="0" borderId="1" xfId="0" applyFont="1" applyBorder="1"/>
    <xf numFmtId="44" fontId="4" fillId="0" borderId="1" xfId="1" applyFont="1" applyBorder="1"/>
    <xf numFmtId="44" fontId="21" fillId="0" borderId="1" xfId="1" applyFont="1" applyBorder="1"/>
    <xf numFmtId="0" fontId="4" fillId="0" borderId="1" xfId="0" applyFont="1" applyBorder="1"/>
    <xf numFmtId="44" fontId="4" fillId="0" borderId="30" xfId="1" applyFont="1" applyFill="1" applyBorder="1"/>
    <xf numFmtId="44" fontId="21" fillId="0" borderId="30" xfId="1" applyFont="1" applyBorder="1"/>
    <xf numFmtId="44" fontId="22" fillId="0" borderId="1" xfId="1" applyFont="1" applyBorder="1"/>
    <xf numFmtId="44" fontId="3" fillId="5" borderId="1" xfId="1" applyFont="1" applyFill="1" applyBorder="1"/>
    <xf numFmtId="44" fontId="3" fillId="10" borderId="30" xfId="1" applyFont="1" applyFill="1" applyBorder="1"/>
    <xf numFmtId="44" fontId="3" fillId="10" borderId="1" xfId="1" applyFont="1" applyFill="1" applyBorder="1"/>
    <xf numFmtId="0" fontId="19" fillId="0" borderId="0" xfId="0" applyFont="1" applyBorder="1"/>
    <xf numFmtId="0" fontId="19" fillId="0" borderId="11" xfId="0" applyFont="1" applyBorder="1"/>
    <xf numFmtId="0" fontId="19" fillId="0" borderId="24" xfId="0" applyFont="1" applyBorder="1"/>
    <xf numFmtId="44" fontId="4" fillId="0" borderId="36" xfId="1" applyFont="1" applyFill="1" applyBorder="1"/>
    <xf numFmtId="0" fontId="3" fillId="0" borderId="31" xfId="0" applyFont="1" applyBorder="1"/>
    <xf numFmtId="44" fontId="3" fillId="0" borderId="31" xfId="1" applyFont="1" applyBorder="1"/>
    <xf numFmtId="0" fontId="17" fillId="0" borderId="31" xfId="0" applyFont="1" applyBorder="1"/>
    <xf numFmtId="0" fontId="3" fillId="0" borderId="31" xfId="0" applyFont="1" applyBorder="1" applyAlignment="1">
      <alignment horizontal="center"/>
    </xf>
    <xf numFmtId="14" fontId="3" fillId="0" borderId="37" xfId="0" applyNumberFormat="1" applyFont="1" applyFill="1" applyBorder="1"/>
    <xf numFmtId="0" fontId="3" fillId="0" borderId="38" xfId="0" applyFont="1" applyBorder="1"/>
    <xf numFmtId="0" fontId="3" fillId="0" borderId="31" xfId="0" applyFont="1" applyFill="1" applyBorder="1"/>
    <xf numFmtId="0" fontId="3" fillId="0" borderId="32"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44" fontId="3" fillId="0" borderId="38" xfId="1" applyFont="1" applyBorder="1"/>
    <xf numFmtId="0" fontId="17" fillId="0" borderId="40" xfId="0" applyFont="1" applyBorder="1"/>
    <xf numFmtId="0" fontId="3" fillId="0" borderId="40" xfId="0" applyFont="1" applyBorder="1" applyAlignment="1">
      <alignment horizontal="center"/>
    </xf>
    <xf numFmtId="0" fontId="3" fillId="0" borderId="39" xfId="0" applyFont="1" applyFill="1" applyBorder="1"/>
    <xf numFmtId="14" fontId="8" fillId="9" borderId="34" xfId="0" applyNumberFormat="1" applyFont="1" applyFill="1" applyBorder="1"/>
    <xf numFmtId="14" fontId="4" fillId="9" borderId="2" xfId="0" applyNumberFormat="1" applyFont="1" applyFill="1" applyBorder="1"/>
    <xf numFmtId="0" fontId="3" fillId="9" borderId="2" xfId="0" applyFont="1" applyFill="1" applyBorder="1" applyAlignment="1">
      <alignment horizontal="center"/>
    </xf>
    <xf numFmtId="44" fontId="3" fillId="9" borderId="2" xfId="1" applyFont="1" applyFill="1" applyBorder="1"/>
    <xf numFmtId="44" fontId="4" fillId="9" borderId="35" xfId="1" applyFont="1" applyFill="1" applyBorder="1"/>
    <xf numFmtId="0" fontId="3" fillId="0" borderId="32" xfId="0" applyFont="1" applyBorder="1" applyAlignment="1">
      <alignment horizontal="center"/>
    </xf>
    <xf numFmtId="44" fontId="3" fillId="0" borderId="32" xfId="1" applyFont="1" applyBorder="1"/>
    <xf numFmtId="44" fontId="14" fillId="0" borderId="18" xfId="1" applyFont="1" applyFill="1" applyBorder="1" applyAlignment="1">
      <alignment horizontal="center"/>
    </xf>
    <xf numFmtId="0" fontId="23" fillId="0" borderId="31" xfId="0" applyFont="1" applyBorder="1"/>
    <xf numFmtId="44" fontId="3" fillId="0" borderId="30" xfId="1" applyFont="1" applyFill="1" applyBorder="1"/>
    <xf numFmtId="0" fontId="3" fillId="0" borderId="0" xfId="0" quotePrefix="1" applyFont="1"/>
    <xf numFmtId="0" fontId="3" fillId="0" borderId="0" xfId="0" applyFont="1" applyAlignment="1"/>
    <xf numFmtId="0" fontId="11" fillId="0" borderId="0" xfId="0" applyFont="1" applyBorder="1"/>
    <xf numFmtId="0" fontId="24" fillId="0" borderId="0" xfId="0" applyFont="1" applyBorder="1"/>
    <xf numFmtId="0" fontId="7" fillId="5" borderId="0" xfId="0" applyFont="1" applyFill="1" applyBorder="1" applyAlignment="1">
      <alignment vertical="top" wrapText="1"/>
    </xf>
    <xf numFmtId="0" fontId="0" fillId="2" borderId="0" xfId="0" applyFill="1" applyBorder="1"/>
    <xf numFmtId="0" fontId="20" fillId="2" borderId="0" xfId="0" applyFont="1" applyFill="1" applyBorder="1" applyAlignment="1">
      <alignment horizontal="center"/>
    </xf>
    <xf numFmtId="0" fontId="17" fillId="2" borderId="0" xfId="0" applyFont="1" applyFill="1" applyBorder="1" applyAlignment="1">
      <alignment vertical="top"/>
    </xf>
    <xf numFmtId="0" fontId="4" fillId="0" borderId="0" xfId="0" applyFont="1" applyBorder="1" applyAlignment="1">
      <alignment horizontal="center" vertical="top" wrapText="1"/>
    </xf>
    <xf numFmtId="0" fontId="6" fillId="2" borderId="0" xfId="0" applyFont="1" applyFill="1" applyBorder="1" applyAlignment="1">
      <alignment horizontal="center"/>
    </xf>
    <xf numFmtId="0" fontId="16" fillId="0" borderId="0" xfId="0" applyFont="1" applyBorder="1" applyAlignment="1">
      <alignment horizontal="left"/>
    </xf>
    <xf numFmtId="0" fontId="15" fillId="0" borderId="0" xfId="0" applyFont="1" applyBorder="1" applyAlignment="1">
      <alignment vertical="center"/>
    </xf>
    <xf numFmtId="44" fontId="16" fillId="0" borderId="0" xfId="0" applyNumberFormat="1" applyFont="1" applyBorder="1"/>
    <xf numFmtId="0" fontId="19" fillId="2" borderId="34" xfId="0" applyFont="1" applyFill="1" applyBorder="1"/>
    <xf numFmtId="0" fontId="19" fillId="2" borderId="11" xfId="0" applyFont="1" applyFill="1" applyBorder="1"/>
    <xf numFmtId="0" fontId="7" fillId="2" borderId="23" xfId="0" applyFont="1" applyFill="1" applyBorder="1" applyAlignment="1">
      <alignment vertical="top" wrapText="1"/>
    </xf>
    <xf numFmtId="0" fontId="20" fillId="2" borderId="11" xfId="0" applyFont="1" applyFill="1" applyBorder="1" applyAlignment="1">
      <alignment horizontal="center"/>
    </xf>
    <xf numFmtId="0" fontId="4" fillId="0" borderId="29" xfId="0" applyFont="1" applyBorder="1" applyAlignment="1">
      <alignment horizontal="center" vertical="top" wrapText="1"/>
    </xf>
    <xf numFmtId="0" fontId="4" fillId="0" borderId="22" xfId="0" applyFont="1" applyBorder="1" applyAlignment="1">
      <alignment horizontal="center" vertical="top" wrapText="1"/>
    </xf>
    <xf numFmtId="0" fontId="8" fillId="2" borderId="0" xfId="0" applyFont="1" applyFill="1" applyBorder="1" applyAlignment="1">
      <alignment vertical="top" wrapText="1"/>
    </xf>
    <xf numFmtId="0" fontId="19" fillId="2" borderId="2" xfId="0" applyFont="1" applyFill="1" applyBorder="1"/>
    <xf numFmtId="0" fontId="16" fillId="0" borderId="0" xfId="0" applyFont="1" applyFill="1" applyBorder="1" applyAlignment="1">
      <alignment horizontal="right"/>
    </xf>
    <xf numFmtId="0" fontId="0" fillId="0" borderId="0" xfId="0" applyAlignment="1">
      <alignment wrapText="1"/>
    </xf>
    <xf numFmtId="0" fontId="11" fillId="0" borderId="0" xfId="0" applyFont="1" applyBorder="1" applyAlignment="1">
      <alignment wrapText="1"/>
    </xf>
    <xf numFmtId="0" fontId="0" fillId="0" borderId="0" xfId="0" applyBorder="1" applyAlignment="1">
      <alignment horizontal="left"/>
    </xf>
    <xf numFmtId="0" fontId="3" fillId="0" borderId="0" xfId="0" applyFont="1" applyAlignment="1">
      <alignment horizontal="left"/>
    </xf>
    <xf numFmtId="0" fontId="26" fillId="0" borderId="0" xfId="0" applyFont="1" applyAlignment="1"/>
    <xf numFmtId="0" fontId="26" fillId="0" borderId="0" xfId="0" applyFont="1"/>
    <xf numFmtId="0" fontId="19" fillId="0" borderId="1" xfId="0" applyFont="1" applyBorder="1"/>
    <xf numFmtId="0" fontId="27" fillId="0" borderId="0" xfId="0" applyFont="1"/>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Fill="1" applyBorder="1" applyAlignment="1">
      <alignment vertical="top" wrapText="1"/>
    </xf>
    <xf numFmtId="0" fontId="3" fillId="5" borderId="0" xfId="0" applyFont="1" applyFill="1" applyBorder="1" applyAlignment="1">
      <alignment vertical="top" wrapText="1"/>
    </xf>
    <xf numFmtId="0" fontId="5" fillId="8" borderId="6" xfId="0" applyFont="1" applyFill="1" applyBorder="1" applyAlignment="1">
      <alignment horizontal="center" vertical="top" wrapText="1"/>
    </xf>
    <xf numFmtId="0" fontId="5" fillId="8" borderId="7" xfId="0" applyFont="1" applyFill="1" applyBorder="1" applyAlignment="1">
      <alignment horizontal="center" vertical="top" wrapText="1"/>
    </xf>
    <xf numFmtId="0" fontId="5" fillId="8" borderId="8" xfId="0" applyFont="1" applyFill="1" applyBorder="1" applyAlignment="1">
      <alignment horizontal="center" vertical="top" wrapText="1"/>
    </xf>
    <xf numFmtId="0" fontId="5" fillId="6" borderId="3" xfId="0" applyFont="1" applyFill="1" applyBorder="1" applyAlignment="1">
      <alignment horizontal="left" vertical="top" wrapText="1" indent="2"/>
    </xf>
    <xf numFmtId="0" fontId="5" fillId="6" borderId="4" xfId="0" applyFont="1" applyFill="1" applyBorder="1" applyAlignment="1">
      <alignment horizontal="left" vertical="top" wrapText="1" indent="2"/>
    </xf>
    <xf numFmtId="0" fontId="16" fillId="0" borderId="0" xfId="0" applyFont="1" applyAlignment="1">
      <alignment horizontal="center" wrapText="1"/>
    </xf>
    <xf numFmtId="0" fontId="6" fillId="2" borderId="20" xfId="0"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19" xfId="0" applyFont="1" applyFill="1" applyBorder="1" applyAlignment="1">
      <alignment horizontal="center"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5" xfId="0" applyFont="1" applyFill="1" applyBorder="1" applyAlignment="1">
      <alignment horizontal="center" vertical="top" wrapText="1"/>
    </xf>
    <xf numFmtId="0" fontId="11" fillId="0" borderId="0" xfId="0" applyFont="1" applyBorder="1" applyAlignment="1">
      <alignment horizontal="left" wrapText="1"/>
    </xf>
    <xf numFmtId="0" fontId="7" fillId="7" borderId="0" xfId="0" applyFont="1" applyFill="1" applyBorder="1" applyAlignment="1">
      <alignment horizontal="center" vertical="top" wrapText="1"/>
    </xf>
    <xf numFmtId="0" fontId="5" fillId="6" borderId="0" xfId="0" applyFont="1" applyFill="1" applyBorder="1" applyAlignment="1">
      <alignment horizontal="left" vertical="top" wrapText="1" indent="2"/>
    </xf>
    <xf numFmtId="0" fontId="6" fillId="7" borderId="3"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5"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8" xfId="0" applyFont="1" applyFill="1" applyBorder="1" applyAlignment="1">
      <alignment horizontal="center" vertical="top" wrapText="1"/>
    </xf>
    <xf numFmtId="0" fontId="9" fillId="0" borderId="0" xfId="0" applyFont="1" applyFill="1" applyBorder="1" applyAlignment="1">
      <alignment horizontal="left" vertical="top" wrapText="1"/>
    </xf>
    <xf numFmtId="0" fontId="17" fillId="0" borderId="0" xfId="0" applyFont="1" applyAlignment="1">
      <alignment horizontal="left" wrapText="1"/>
    </xf>
    <xf numFmtId="0" fontId="19" fillId="0" borderId="28" xfId="0" applyFont="1" applyBorder="1"/>
    <xf numFmtId="0" fontId="13" fillId="3" borderId="20" xfId="0" applyFont="1" applyFill="1" applyBorder="1" applyAlignment="1">
      <alignment horizontal="center" vertical="top" wrapText="1"/>
    </xf>
    <xf numFmtId="0" fontId="13" fillId="3" borderId="21" xfId="0" applyFont="1" applyFill="1" applyBorder="1" applyAlignment="1">
      <alignment horizontal="center" vertical="top" wrapText="1"/>
    </xf>
    <xf numFmtId="0" fontId="4" fillId="0" borderId="0" xfId="0" applyFont="1" applyAlignment="1">
      <alignment horizontal="left" vertical="center" wrapText="1"/>
    </xf>
    <xf numFmtId="0" fontId="3" fillId="5" borderId="0" xfId="0" quotePrefix="1" applyFont="1" applyFill="1"/>
    <xf numFmtId="0" fontId="3" fillId="5" borderId="0" xfId="0" applyFont="1" applyFill="1"/>
    <xf numFmtId="0" fontId="0" fillId="0" borderId="0" xfId="0"/>
    <xf numFmtId="0" fontId="0" fillId="0" borderId="0" xfId="0" applyAlignment="1">
      <alignment horizontal="center"/>
    </xf>
    <xf numFmtId="44" fontId="19" fillId="5" borderId="12" xfId="0" applyNumberFormat="1" applyFont="1" applyFill="1" applyBorder="1" applyAlignment="1">
      <alignment horizontal="center" vertical="center"/>
    </xf>
    <xf numFmtId="44" fontId="19" fillId="5" borderId="14" xfId="0" applyNumberFormat="1" applyFont="1" applyFill="1" applyBorder="1" applyAlignment="1">
      <alignment horizontal="center" vertical="center"/>
    </xf>
    <xf numFmtId="0" fontId="2" fillId="4" borderId="12" xfId="0" applyFont="1" applyFill="1" applyBorder="1" applyAlignment="1">
      <alignment horizontal="center" vertical="center" wrapText="1"/>
    </xf>
    <xf numFmtId="14" fontId="8" fillId="9" borderId="34" xfId="0" applyNumberFormat="1" applyFont="1" applyFill="1" applyBorder="1" applyAlignment="1">
      <alignment horizontal="center" wrapText="1"/>
    </xf>
    <xf numFmtId="14" fontId="8" fillId="9" borderId="34" xfId="0" applyNumberFormat="1" applyFont="1" applyFill="1" applyBorder="1" applyAlignment="1">
      <alignment horizontal="center" wrapText="1"/>
    </xf>
    <xf numFmtId="14" fontId="8" fillId="9" borderId="2" xfId="0" applyNumberFormat="1" applyFont="1" applyFill="1" applyBorder="1" applyAlignment="1">
      <alignment horizontal="center" wrapText="1"/>
    </xf>
    <xf numFmtId="0" fontId="28" fillId="9" borderId="10" xfId="0" applyNumberFormat="1" applyFont="1" applyFill="1" applyBorder="1" applyAlignment="1">
      <alignment horizontal="center" vertical="center" textRotation="90" wrapText="1"/>
    </xf>
    <xf numFmtId="0" fontId="28" fillId="9" borderId="44" xfId="0" applyFont="1" applyFill="1" applyBorder="1" applyAlignment="1">
      <alignment horizontal="center" vertical="center"/>
    </xf>
    <xf numFmtId="0" fontId="28" fillId="9" borderId="5" xfId="0" applyFont="1" applyFill="1" applyBorder="1" applyAlignment="1">
      <alignment horizontal="center" vertical="center"/>
    </xf>
    <xf numFmtId="0" fontId="28" fillId="9" borderId="11"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43" xfId="0" applyFont="1" applyFill="1" applyBorder="1" applyAlignment="1">
      <alignment horizontal="center" vertical="center"/>
    </xf>
    <xf numFmtId="0" fontId="28" fillId="9" borderId="8" xfId="0" applyFont="1" applyFill="1" applyBorder="1" applyAlignment="1">
      <alignment horizontal="center" vertical="center"/>
    </xf>
    <xf numFmtId="0" fontId="28" fillId="9" borderId="3" xfId="0" applyNumberFormat="1" applyFont="1" applyFill="1" applyBorder="1" applyAlignment="1">
      <alignment horizontal="center" vertical="center" textRotation="90"/>
    </xf>
    <xf numFmtId="0" fontId="28" fillId="9" borderId="10" xfId="0" applyNumberFormat="1" applyFont="1" applyFill="1" applyBorder="1" applyAlignment="1">
      <alignment horizontal="center" vertical="center" textRotation="90"/>
    </xf>
    <xf numFmtId="0" fontId="28" fillId="9" borderId="6" xfId="0" applyNumberFormat="1" applyFont="1" applyFill="1" applyBorder="1" applyAlignment="1">
      <alignment horizontal="center" vertical="center" textRotation="90"/>
    </xf>
    <xf numFmtId="0" fontId="7" fillId="6" borderId="0" xfId="0" applyFont="1" applyFill="1" applyBorder="1" applyAlignment="1">
      <alignment horizontal="center" vertical="top" wrapText="1"/>
    </xf>
    <xf numFmtId="0" fontId="0" fillId="6" borderId="0" xfId="0" applyFill="1"/>
  </cellXfs>
  <cellStyles count="2">
    <cellStyle name="Currency" xfId="1" builtinId="4"/>
    <cellStyle name="Normal" xfId="0" builtinId="0"/>
  </cellStyles>
  <dxfs count="0"/>
  <tableStyles count="0" defaultTableStyle="TableStyleMedium2" defaultPivotStyle="PivotStyleLight16"/>
  <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1"/>
  <sheetViews>
    <sheetView showGridLines="0" topLeftCell="A19" workbookViewId="0">
      <selection activeCell="F24" sqref="F24"/>
    </sheetView>
  </sheetViews>
  <sheetFormatPr defaultColWidth="8.81640625" defaultRowHeight="15.5"/>
  <cols>
    <col min="1" max="1" width="8.81640625" style="77"/>
    <col min="2" max="2" width="9.453125" style="77" bestFit="1" customWidth="1"/>
    <col min="3" max="16384" width="8.81640625" style="77"/>
  </cols>
  <sheetData>
    <row r="3" spans="1:12">
      <c r="A3" s="152" t="s">
        <v>38</v>
      </c>
    </row>
    <row r="5" spans="1:12">
      <c r="A5" s="77" t="s">
        <v>39</v>
      </c>
    </row>
    <row r="6" spans="1:12">
      <c r="B6" s="125" t="s">
        <v>40</v>
      </c>
    </row>
    <row r="7" spans="1:12">
      <c r="B7" s="193" t="s">
        <v>41</v>
      </c>
      <c r="C7" s="194"/>
      <c r="D7" s="194"/>
      <c r="E7" s="194"/>
    </row>
    <row r="8" spans="1:12">
      <c r="B8" s="125" t="s">
        <v>42</v>
      </c>
    </row>
    <row r="9" spans="1:12">
      <c r="B9" s="125" t="s">
        <v>43</v>
      </c>
    </row>
    <row r="10" spans="1:12">
      <c r="B10" s="125" t="s">
        <v>44</v>
      </c>
    </row>
    <row r="11" spans="1:12">
      <c r="A11" s="77" t="s">
        <v>45</v>
      </c>
    </row>
    <row r="12" spans="1:12">
      <c r="A12" s="77" t="s">
        <v>46</v>
      </c>
    </row>
    <row r="13" spans="1:12">
      <c r="B13" s="125" t="s">
        <v>40</v>
      </c>
    </row>
    <row r="14" spans="1:12">
      <c r="C14" s="77" t="s">
        <v>80</v>
      </c>
    </row>
    <row r="15" spans="1:12">
      <c r="B15" s="125" t="s">
        <v>41</v>
      </c>
    </row>
    <row r="16" spans="1:12">
      <c r="C16" s="194" t="s">
        <v>47</v>
      </c>
      <c r="D16" s="194"/>
      <c r="E16" s="194"/>
      <c r="F16" s="194"/>
      <c r="G16" s="194"/>
      <c r="H16" s="194"/>
      <c r="I16" s="194"/>
      <c r="J16" s="194"/>
      <c r="K16" s="194"/>
      <c r="L16" s="194"/>
    </row>
    <row r="17" spans="1:17">
      <c r="B17" s="125" t="s">
        <v>42</v>
      </c>
    </row>
    <row r="18" spans="1:17" ht="131.5" customHeight="1">
      <c r="C18" s="155" t="s">
        <v>81</v>
      </c>
      <c r="D18" s="155"/>
      <c r="E18" s="155"/>
      <c r="F18" s="155"/>
      <c r="G18" s="155"/>
      <c r="H18" s="155"/>
      <c r="I18" s="155"/>
      <c r="J18" s="155"/>
      <c r="K18" s="155"/>
      <c r="L18" s="155"/>
      <c r="M18" s="155"/>
      <c r="N18" s="155"/>
    </row>
    <row r="19" spans="1:17">
      <c r="B19" s="125" t="s">
        <v>43</v>
      </c>
    </row>
    <row r="20" spans="1:17">
      <c r="C20" s="125" t="s">
        <v>58</v>
      </c>
      <c r="G20" s="126"/>
      <c r="H20" s="126"/>
      <c r="I20" s="126"/>
    </row>
    <row r="21" spans="1:17">
      <c r="C21" s="125" t="s">
        <v>79</v>
      </c>
    </row>
    <row r="22" spans="1:17">
      <c r="B22" s="125" t="s">
        <v>44</v>
      </c>
      <c r="G22" s="126"/>
      <c r="H22" s="126"/>
      <c r="I22" s="126"/>
    </row>
    <row r="23" spans="1:17">
      <c r="C23" s="77" t="s">
        <v>48</v>
      </c>
    </row>
    <row r="25" spans="1:17">
      <c r="A25" s="151" t="s">
        <v>61</v>
      </c>
      <c r="B25" s="151"/>
      <c r="C25" s="126"/>
      <c r="D25" s="126"/>
      <c r="G25" s="126"/>
      <c r="H25" s="126"/>
      <c r="I25" s="126"/>
    </row>
    <row r="26" spans="1:17" s="150" customFormat="1" ht="62" customHeight="1">
      <c r="A26" s="192" t="s">
        <v>59</v>
      </c>
      <c r="B26" s="192"/>
      <c r="C26" s="192"/>
      <c r="D26" s="192"/>
      <c r="E26" s="192"/>
      <c r="F26" s="192"/>
      <c r="G26" s="192"/>
      <c r="H26" s="192"/>
      <c r="I26" s="192"/>
      <c r="J26" s="192"/>
      <c r="K26" s="192"/>
      <c r="L26" s="192"/>
      <c r="M26" s="192"/>
      <c r="N26" s="192"/>
      <c r="O26" s="192"/>
      <c r="P26" s="192"/>
      <c r="Q26" s="192"/>
    </row>
    <row r="27" spans="1:17" ht="40" customHeight="1">
      <c r="A27" s="156" t="s">
        <v>60</v>
      </c>
      <c r="B27" s="156"/>
      <c r="C27" s="156"/>
      <c r="D27" s="156"/>
      <c r="E27" s="156"/>
      <c r="F27" s="156"/>
      <c r="G27" s="156"/>
      <c r="H27" s="156"/>
      <c r="I27" s="156"/>
      <c r="J27" s="156"/>
      <c r="K27" s="156"/>
      <c r="L27" s="156"/>
      <c r="M27" s="156"/>
      <c r="N27" s="156"/>
      <c r="O27" s="156"/>
      <c r="P27" s="156"/>
      <c r="Q27" s="156"/>
    </row>
    <row r="29" spans="1:17">
      <c r="G29" s="126"/>
      <c r="H29" s="126"/>
      <c r="I29" s="126"/>
    </row>
    <row r="31" spans="1:17">
      <c r="G31" s="126"/>
      <c r="H31" s="126"/>
      <c r="I31" s="126"/>
    </row>
  </sheetData>
  <mergeCells count="3">
    <mergeCell ref="A26:Q26"/>
    <mergeCell ref="A27:Q27"/>
    <mergeCell ref="C18:N18"/>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6" zoomScale="85" zoomScaleNormal="85" workbookViewId="0">
      <selection activeCell="B14" sqref="B14"/>
    </sheetView>
  </sheetViews>
  <sheetFormatPr defaultColWidth="8.81640625" defaultRowHeight="15.5"/>
  <cols>
    <col min="1" max="1" width="8.81640625" style="99"/>
    <col min="2" max="2" width="16.1796875" style="104" customWidth="1"/>
    <col min="3" max="3" width="76.453125" style="99" bestFit="1" customWidth="1"/>
    <col min="4" max="4" width="15.1796875" style="102" bestFit="1" customWidth="1"/>
    <col min="5" max="8" width="17.1796875" style="99" bestFit="1" customWidth="1"/>
    <col min="9" max="9" width="17.1796875" style="99" customWidth="1"/>
    <col min="10" max="10" width="18.36328125" style="99" bestFit="1" customWidth="1"/>
    <col min="11" max="11" width="4.90625" style="99" customWidth="1"/>
    <col min="12" max="16384" width="8.81640625" style="99"/>
  </cols>
  <sheetData>
    <row r="1" spans="1:11">
      <c r="B1" s="108"/>
    </row>
    <row r="2" spans="1:11">
      <c r="B2" s="106"/>
      <c r="C2" s="105"/>
    </row>
    <row r="3" spans="1:11">
      <c r="B3" s="112"/>
      <c r="C3" s="108"/>
      <c r="D3" s="113"/>
      <c r="E3" s="108"/>
      <c r="F3" s="108"/>
      <c r="G3" s="108"/>
      <c r="H3" s="108"/>
      <c r="I3" s="108"/>
      <c r="J3" s="108"/>
    </row>
    <row r="4" spans="1:11" s="106" customFormat="1" ht="23" customHeight="1">
      <c r="A4" s="109"/>
      <c r="B4" s="78" t="s">
        <v>32</v>
      </c>
      <c r="C4" s="78" t="s">
        <v>33</v>
      </c>
      <c r="D4" s="79" t="s">
        <v>25</v>
      </c>
      <c r="E4" s="79" t="s">
        <v>67</v>
      </c>
      <c r="F4" s="79" t="s">
        <v>28</v>
      </c>
      <c r="G4" s="79" t="s">
        <v>29</v>
      </c>
      <c r="H4" s="79" t="s">
        <v>30</v>
      </c>
      <c r="I4" s="79" t="s">
        <v>35</v>
      </c>
      <c r="J4" s="110"/>
    </row>
    <row r="5" spans="1:11" ht="6.5" customHeight="1">
      <c r="A5" s="105"/>
      <c r="B5" s="103"/>
      <c r="C5" s="82"/>
      <c r="D5" s="83"/>
      <c r="E5" s="84"/>
      <c r="F5" s="84"/>
      <c r="G5" s="84"/>
      <c r="H5" s="84"/>
      <c r="I5" s="98"/>
      <c r="J5" s="100"/>
    </row>
    <row r="6" spans="1:11" ht="23" customHeight="1">
      <c r="A6" s="114"/>
      <c r="B6" s="115" t="s">
        <v>37</v>
      </c>
      <c r="C6" s="116"/>
      <c r="D6" s="117"/>
      <c r="E6" s="118"/>
      <c r="F6" s="118"/>
      <c r="G6" s="118"/>
      <c r="H6" s="118"/>
      <c r="I6" s="119"/>
      <c r="J6" s="111"/>
    </row>
    <row r="7" spans="1:11" ht="23" customHeight="1">
      <c r="A7" s="107"/>
      <c r="B7" s="153" t="s">
        <v>53</v>
      </c>
      <c r="C7" s="85" t="s">
        <v>23</v>
      </c>
      <c r="D7" s="80" t="s">
        <v>26</v>
      </c>
      <c r="E7" s="124">
        <f>'Bid Sheet - FFP CLIN Detail'!E8</f>
        <v>0</v>
      </c>
      <c r="F7" s="124">
        <f>'Bid Sheet - FFP CLIN Detail'!F8</f>
        <v>0</v>
      </c>
      <c r="G7" s="124">
        <f>'Bid Sheet - FFP CLIN Detail'!G8</f>
        <v>0</v>
      </c>
      <c r="H7" s="124">
        <f>'Bid Sheet - FFP CLIN Detail'!H8</f>
        <v>0</v>
      </c>
      <c r="I7" s="86">
        <f>SUM($E7:$H7)</f>
        <v>0</v>
      </c>
      <c r="J7" s="111"/>
      <c r="K7" s="101"/>
    </row>
    <row r="8" spans="1:11" ht="23" customHeight="1">
      <c r="A8" s="107"/>
      <c r="B8" s="153" t="s">
        <v>54</v>
      </c>
      <c r="C8" s="81" t="s">
        <v>65</v>
      </c>
      <c r="D8" s="80" t="s">
        <v>26</v>
      </c>
      <c r="E8" s="124">
        <f>'Bid Sheet - FFP CLIN Detail'!E9</f>
        <v>0</v>
      </c>
      <c r="F8" s="124">
        <f>'Bid Sheet - FFP CLIN Detail'!F9</f>
        <v>0</v>
      </c>
      <c r="G8" s="124">
        <f>'Bid Sheet - FFP CLIN Detail'!G9</f>
        <v>0</v>
      </c>
      <c r="H8" s="124">
        <f>'Bid Sheet - FFP CLIN Detail'!H9</f>
        <v>0</v>
      </c>
      <c r="I8" s="86">
        <f>SUM($E8:$H8)</f>
        <v>0</v>
      </c>
      <c r="J8" s="111"/>
      <c r="K8" s="123"/>
    </row>
    <row r="9" spans="1:11" ht="23" customHeight="1">
      <c r="A9" s="107"/>
      <c r="B9" s="153" t="s">
        <v>55</v>
      </c>
      <c r="C9" s="81" t="s">
        <v>66</v>
      </c>
      <c r="D9" s="80" t="s">
        <v>26</v>
      </c>
      <c r="E9" s="124">
        <f>'Bid Sheet - FFP CLIN Detail'!E10</f>
        <v>0</v>
      </c>
      <c r="F9" s="124">
        <f>'Bid Sheet - FFP CLIN Detail'!F10</f>
        <v>0</v>
      </c>
      <c r="G9" s="124">
        <f>'Bid Sheet - FFP CLIN Detail'!G10</f>
        <v>0</v>
      </c>
      <c r="H9" s="124">
        <f>'Bid Sheet - FFP CLIN Detail'!H10</f>
        <v>0</v>
      </c>
      <c r="I9" s="86">
        <f>SUM($E9:$H9)</f>
        <v>0</v>
      </c>
      <c r="J9" s="111"/>
      <c r="K9" s="101"/>
    </row>
    <row r="10" spans="1:11" ht="23" customHeight="1">
      <c r="A10" s="107"/>
      <c r="B10" s="153" t="s">
        <v>56</v>
      </c>
      <c r="C10" s="85" t="s">
        <v>24</v>
      </c>
      <c r="D10" s="80" t="s">
        <v>26</v>
      </c>
      <c r="E10" s="124">
        <f>'Bid Sheet - FFP CLIN Detail'!E11</f>
        <v>0</v>
      </c>
      <c r="F10" s="124">
        <f>'Bid Sheet - FFP CLIN Detail'!F11</f>
        <v>0</v>
      </c>
      <c r="G10" s="124">
        <f>'Bid Sheet - FFP CLIN Detail'!G11</f>
        <v>0</v>
      </c>
      <c r="H10" s="124">
        <f>'Bid Sheet - FFP CLIN Detail'!H11</f>
        <v>0</v>
      </c>
      <c r="I10" s="86">
        <f>SUM($E10:$H10)</f>
        <v>0</v>
      </c>
      <c r="J10" s="111"/>
    </row>
    <row r="11" spans="1:11" ht="23" customHeight="1">
      <c r="A11" s="107"/>
      <c r="B11" s="85"/>
      <c r="C11" s="88" t="s">
        <v>36</v>
      </c>
      <c r="D11" s="80"/>
      <c r="E11" s="89">
        <f>SUM(E$7:E$10)</f>
        <v>0</v>
      </c>
      <c r="F11" s="89">
        <f>SUM(F$7:F$10)</f>
        <v>0</v>
      </c>
      <c r="G11" s="89">
        <f>SUM(G$7:G$10)</f>
        <v>0</v>
      </c>
      <c r="H11" s="89">
        <f>SUM(H$7:H$10)</f>
        <v>0</v>
      </c>
      <c r="I11" s="86">
        <f>SUM($I$7:$I$10)</f>
        <v>0</v>
      </c>
      <c r="J11" s="111"/>
    </row>
    <row r="12" spans="1:11" ht="23" customHeight="1">
      <c r="A12" s="107"/>
      <c r="B12" s="85"/>
      <c r="C12" s="88" t="s">
        <v>34</v>
      </c>
      <c r="D12" s="80"/>
      <c r="E12" s="89"/>
      <c r="F12" s="89"/>
      <c r="G12" s="89"/>
      <c r="H12" s="89"/>
      <c r="I12" s="86" t="e">
        <f>$I$11+#REF!</f>
        <v>#REF!</v>
      </c>
      <c r="J12" s="111"/>
    </row>
    <row r="13" spans="1:11" ht="11" customHeight="1">
      <c r="A13" s="105"/>
      <c r="B13" s="103"/>
      <c r="C13" s="82"/>
      <c r="D13" s="83"/>
      <c r="E13" s="84"/>
      <c r="F13" s="84"/>
      <c r="G13" s="84"/>
      <c r="H13" s="84"/>
      <c r="I13" s="84"/>
      <c r="J13" s="98"/>
      <c r="K13" s="100"/>
    </row>
    <row r="14" spans="1:11" ht="23" customHeight="1">
      <c r="A14" s="114"/>
      <c r="B14" s="115" t="s">
        <v>104</v>
      </c>
      <c r="C14" s="116"/>
      <c r="D14" s="117"/>
      <c r="E14" s="118"/>
      <c r="F14" s="118"/>
      <c r="G14" s="118"/>
      <c r="H14" s="118"/>
      <c r="I14" s="118"/>
      <c r="J14" s="111"/>
    </row>
    <row r="15" spans="1:11" ht="23" customHeight="1">
      <c r="A15" s="114"/>
      <c r="B15" s="153" t="s">
        <v>57</v>
      </c>
      <c r="C15" s="85" t="s">
        <v>68</v>
      </c>
      <c r="D15" s="80" t="s">
        <v>69</v>
      </c>
      <c r="E15" s="89">
        <f>SUM(E$7:E$10)</f>
        <v>0</v>
      </c>
      <c r="F15" s="89">
        <f>SUM(F$7:F$10)</f>
        <v>0</v>
      </c>
      <c r="G15" s="89">
        <f>SUM(G$7:G$10)</f>
        <v>0</v>
      </c>
      <c r="H15" s="89">
        <f>SUM(H$7:H$10)</f>
        <v>0</v>
      </c>
      <c r="I15" s="86" t="e">
        <f>#REF!</f>
        <v>#REF!</v>
      </c>
      <c r="J15" s="111"/>
    </row>
    <row r="16" spans="1:11" ht="23" customHeight="1">
      <c r="A16" s="107"/>
      <c r="B16" s="85" t="s">
        <v>78</v>
      </c>
      <c r="C16" s="85" t="s">
        <v>27</v>
      </c>
      <c r="D16" s="80" t="s">
        <v>69</v>
      </c>
      <c r="E16" s="93"/>
      <c r="F16" s="94"/>
      <c r="G16" s="94"/>
      <c r="H16" s="94"/>
      <c r="I16" s="86" t="e">
        <f>#REF!</f>
        <v>#REF!</v>
      </c>
      <c r="J16" s="111"/>
    </row>
    <row r="17" spans="1:11" ht="23" customHeight="1">
      <c r="A17" s="107"/>
      <c r="B17" s="85"/>
      <c r="C17" s="88" t="s">
        <v>77</v>
      </c>
      <c r="D17" s="80"/>
      <c r="E17" s="90">
        <f>SUM(E$16:E$16)</f>
        <v>0</v>
      </c>
      <c r="F17" s="90">
        <f>SUM(F$16:F$16)</f>
        <v>0</v>
      </c>
      <c r="G17" s="90">
        <f>SUM(G$16:G$16)</f>
        <v>0</v>
      </c>
      <c r="H17" s="90">
        <f>SUM(H$16:H$16)</f>
        <v>0</v>
      </c>
      <c r="I17" s="87" t="e">
        <f>SUM($I$16:$I$16)</f>
        <v>#REF!</v>
      </c>
      <c r="J17" s="111"/>
    </row>
    <row r="18" spans="1:11" ht="14.5" customHeight="1">
      <c r="A18" s="105"/>
      <c r="B18" s="103"/>
      <c r="C18" s="82"/>
      <c r="D18" s="83"/>
      <c r="E18" s="84"/>
      <c r="F18" s="84"/>
      <c r="G18" s="84"/>
      <c r="H18" s="84"/>
      <c r="I18" s="98"/>
      <c r="J18" s="100"/>
    </row>
    <row r="19" spans="1:11" ht="23" customHeight="1">
      <c r="A19" s="107"/>
      <c r="B19" s="85"/>
      <c r="C19" s="88" t="s">
        <v>35</v>
      </c>
      <c r="D19" s="80"/>
      <c r="E19" s="91">
        <f>E$11+E$17</f>
        <v>0</v>
      </c>
      <c r="F19" s="91">
        <f>F$11+F$17</f>
        <v>0</v>
      </c>
      <c r="G19" s="91">
        <f>G$11+G$17</f>
        <v>0</v>
      </c>
      <c r="H19" s="91">
        <f>H$11+H$17</f>
        <v>0</v>
      </c>
      <c r="I19" s="91" t="e">
        <f>$I$12+$I$17</f>
        <v>#REF!</v>
      </c>
      <c r="J19" s="111"/>
    </row>
    <row r="20" spans="1:11">
      <c r="B20" s="110"/>
      <c r="C20" s="106"/>
      <c r="D20" s="120"/>
      <c r="E20" s="121"/>
      <c r="F20" s="121"/>
      <c r="G20" s="121"/>
      <c r="H20" s="121"/>
      <c r="I20" s="121"/>
      <c r="J20" s="121"/>
      <c r="K20" s="100"/>
    </row>
    <row r="21" spans="1:11">
      <c r="E21" s="100"/>
      <c r="F21" s="100"/>
      <c r="G21" s="100"/>
      <c r="H21" s="100"/>
      <c r="I21" s="100"/>
      <c r="J21" s="100"/>
      <c r="K21" s="100"/>
    </row>
    <row r="22" spans="1:11">
      <c r="E22" s="100"/>
      <c r="F22" s="100"/>
      <c r="G22" s="100"/>
      <c r="H22" s="100"/>
      <c r="I22" s="100"/>
      <c r="J22" s="100"/>
      <c r="K22" s="100"/>
    </row>
    <row r="23" spans="1:11">
      <c r="E23" s="100"/>
      <c r="F23" s="100"/>
      <c r="G23" s="100"/>
      <c r="H23" s="100"/>
      <c r="I23" s="100"/>
      <c r="J23" s="100"/>
      <c r="K23" s="100"/>
    </row>
    <row r="24" spans="1:11">
      <c r="K24" s="100"/>
    </row>
    <row r="25" spans="1:11">
      <c r="K25" s="100"/>
    </row>
  </sheetData>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85" zoomScaleNormal="85" zoomScaleSheetLayoutView="70" workbookViewId="0">
      <selection activeCell="B5" sqref="B5:J6"/>
    </sheetView>
  </sheetViews>
  <sheetFormatPr defaultColWidth="9.1796875" defaultRowHeight="14.5"/>
  <cols>
    <col min="1" max="1" width="3" style="29" customWidth="1"/>
    <col min="2" max="2" width="2.81640625" style="29" customWidth="1"/>
    <col min="3" max="3" width="4.1796875" style="29" customWidth="1"/>
    <col min="4" max="4" width="7.1796875" style="29" customWidth="1"/>
    <col min="5" max="5" width="58.1796875" style="29" customWidth="1"/>
    <col min="6" max="6" width="22.54296875" style="29" customWidth="1"/>
    <col min="7" max="7" width="8.1796875" style="29" customWidth="1"/>
    <col min="8" max="8" width="8.54296875" style="29" customWidth="1"/>
    <col min="9" max="9" width="6.1796875" style="29" customWidth="1"/>
    <col min="10" max="10" width="31.54296875" style="29" customWidth="1"/>
    <col min="11" max="11" width="9.1796875" style="29"/>
    <col min="12" max="12" width="53" style="29" bestFit="1" customWidth="1"/>
    <col min="13" max="16384" width="9.1796875" style="29"/>
  </cols>
  <sheetData>
    <row r="1" spans="1:13" ht="28.5" customHeight="1">
      <c r="A1" s="54"/>
    </row>
    <row r="2" spans="1:13" s="147" customFormat="1" ht="70.5" customHeight="1">
      <c r="D2" s="188" t="s">
        <v>70</v>
      </c>
      <c r="E2" s="188"/>
      <c r="F2" s="188"/>
      <c r="G2" s="188"/>
      <c r="H2" s="188"/>
      <c r="I2" s="188"/>
      <c r="J2" s="188"/>
      <c r="K2" s="188"/>
    </row>
    <row r="3" spans="1:13" ht="15" thickBot="1"/>
    <row r="4" spans="1:13" ht="70.25" customHeight="1">
      <c r="B4" s="165" t="s">
        <v>105</v>
      </c>
      <c r="C4" s="166"/>
      <c r="D4" s="166"/>
      <c r="E4" s="166"/>
      <c r="F4" s="166"/>
      <c r="G4" s="166"/>
      <c r="H4" s="166"/>
      <c r="I4" s="166"/>
      <c r="J4" s="167"/>
    </row>
    <row r="5" spans="1:13" ht="16.5" customHeight="1">
      <c r="B5" s="25"/>
      <c r="C5" s="62"/>
      <c r="D5" s="168" t="s">
        <v>5</v>
      </c>
      <c r="E5" s="169"/>
      <c r="F5" s="33"/>
      <c r="G5" s="33"/>
      <c r="H5" s="49"/>
      <c r="I5" s="49"/>
      <c r="J5" s="26"/>
      <c r="L5" s="164"/>
    </row>
    <row r="6" spans="1:13" ht="13" customHeight="1" thickBot="1">
      <c r="B6" s="170"/>
      <c r="C6" s="171"/>
      <c r="D6" s="171"/>
      <c r="E6" s="171"/>
      <c r="F6" s="171"/>
      <c r="G6" s="171"/>
      <c r="H6" s="171"/>
      <c r="I6" s="171"/>
      <c r="J6" s="172"/>
      <c r="L6" s="164"/>
    </row>
    <row r="7" spans="1:13" s="24" customFormat="1" ht="13" customHeight="1">
      <c r="B7" s="10"/>
      <c r="C7" s="11"/>
      <c r="D7" s="11"/>
      <c r="E7" s="12"/>
      <c r="F7" s="11"/>
      <c r="G7" s="11"/>
      <c r="H7" s="11"/>
      <c r="I7" s="14"/>
      <c r="J7" s="15"/>
      <c r="L7" s="164"/>
    </row>
    <row r="8" spans="1:13" ht="15.75" customHeight="1">
      <c r="B8" s="5"/>
      <c r="C8" s="52"/>
      <c r="D8" s="52"/>
      <c r="E8" s="13"/>
      <c r="F8" s="32"/>
      <c r="G8" s="52"/>
      <c r="H8" s="52"/>
      <c r="I8" s="30"/>
      <c r="J8" s="44" t="s">
        <v>22</v>
      </c>
      <c r="K8" s="43"/>
      <c r="L8" s="164"/>
    </row>
    <row r="9" spans="1:13" ht="15.75" customHeight="1">
      <c r="B9" s="5"/>
      <c r="C9" s="52"/>
      <c r="D9" s="52"/>
      <c r="E9" s="13"/>
      <c r="F9" s="32"/>
      <c r="G9" s="16"/>
      <c r="H9" s="16"/>
      <c r="I9" s="31"/>
      <c r="J9" s="48" t="e">
        <f>SUM(J16,J19,J22,J25,#REF!,#REF!,#REF!)</f>
        <v>#REF!</v>
      </c>
      <c r="L9" s="164"/>
    </row>
    <row r="10" spans="1:13" ht="13" customHeight="1" thickBot="1">
      <c r="B10" s="7"/>
      <c r="C10" s="8"/>
      <c r="D10" s="8"/>
      <c r="E10" s="8"/>
      <c r="F10" s="9"/>
      <c r="G10" s="9"/>
      <c r="H10" s="9"/>
      <c r="I10" s="17"/>
      <c r="J10" s="18"/>
    </row>
    <row r="11" spans="1:13" ht="16" thickBot="1">
      <c r="A11" s="2"/>
      <c r="B11" s="4"/>
      <c r="C11" s="4"/>
      <c r="D11" s="4"/>
      <c r="E11" s="4"/>
      <c r="F11" s="1"/>
      <c r="G11" s="1"/>
      <c r="H11" s="1"/>
      <c r="I11" s="53"/>
      <c r="J11" s="53"/>
      <c r="M11" s="29" t="s">
        <v>0</v>
      </c>
    </row>
    <row r="12" spans="1:13" ht="16.5" customHeight="1">
      <c r="B12" s="173" t="s">
        <v>10</v>
      </c>
      <c r="C12" s="174"/>
      <c r="D12" s="174"/>
      <c r="E12" s="174"/>
      <c r="F12" s="174"/>
      <c r="G12" s="174"/>
      <c r="H12" s="174"/>
      <c r="I12" s="174"/>
      <c r="J12" s="175"/>
    </row>
    <row r="13" spans="1:13" ht="16.5" customHeight="1" thickBot="1">
      <c r="B13" s="159" t="s">
        <v>52</v>
      </c>
      <c r="C13" s="160"/>
      <c r="D13" s="160"/>
      <c r="E13" s="160"/>
      <c r="F13" s="160"/>
      <c r="G13" s="160"/>
      <c r="H13" s="160"/>
      <c r="I13" s="160"/>
      <c r="J13" s="161"/>
      <c r="L13" s="75"/>
    </row>
    <row r="14" spans="1:13" ht="20.25" customHeight="1">
      <c r="B14" s="162"/>
      <c r="C14" s="163"/>
      <c r="D14" s="163"/>
      <c r="E14" s="163"/>
      <c r="F14" s="14"/>
      <c r="G14" s="14"/>
      <c r="H14" s="51"/>
      <c r="I14" s="51"/>
      <c r="J14" s="14"/>
      <c r="K14" s="45"/>
      <c r="L14" s="2"/>
    </row>
    <row r="15" spans="1:13" ht="33" customHeight="1">
      <c r="B15" s="5"/>
      <c r="C15" s="52"/>
      <c r="D15" s="157"/>
      <c r="E15" s="157"/>
      <c r="F15" s="23" t="s">
        <v>3</v>
      </c>
      <c r="G15" s="51"/>
      <c r="H15" s="53"/>
      <c r="I15" s="53"/>
      <c r="J15" s="44" t="s">
        <v>13</v>
      </c>
      <c r="K15" s="46"/>
      <c r="L15" s="76"/>
    </row>
    <row r="16" spans="1:13" ht="15.75" customHeight="1">
      <c r="B16" s="5"/>
      <c r="C16" s="52"/>
      <c r="D16" s="158" t="s">
        <v>19</v>
      </c>
      <c r="E16" s="158"/>
      <c r="F16" s="20" t="s">
        <v>2</v>
      </c>
      <c r="G16" s="56"/>
      <c r="I16" s="56"/>
      <c r="J16" s="55">
        <v>0</v>
      </c>
      <c r="K16" s="5"/>
      <c r="L16" s="2"/>
    </row>
    <row r="17" spans="2:12" ht="15.5">
      <c r="B17" s="5"/>
      <c r="C17" s="6"/>
      <c r="D17" s="6"/>
      <c r="E17" s="22" t="s">
        <v>1</v>
      </c>
      <c r="F17" s="51"/>
      <c r="G17" s="6"/>
      <c r="I17" s="6"/>
      <c r="J17" s="21"/>
      <c r="K17" s="5"/>
      <c r="L17" s="2"/>
    </row>
    <row r="18" spans="2:12" ht="15.5">
      <c r="B18" s="5"/>
      <c r="C18" s="6"/>
      <c r="D18" s="6"/>
      <c r="E18" s="42"/>
      <c r="F18" s="51"/>
      <c r="G18" s="6"/>
      <c r="H18" s="6"/>
      <c r="I18" s="52"/>
      <c r="J18" s="19"/>
    </row>
    <row r="19" spans="2:12" ht="15.5">
      <c r="B19" s="5"/>
      <c r="C19" s="52"/>
      <c r="D19" s="158" t="s">
        <v>20</v>
      </c>
      <c r="E19" s="158"/>
      <c r="F19" s="20" t="s">
        <v>2</v>
      </c>
      <c r="G19" s="56"/>
      <c r="I19" s="34"/>
      <c r="J19" s="55">
        <v>0</v>
      </c>
      <c r="K19" s="5"/>
      <c r="L19" s="2"/>
    </row>
    <row r="20" spans="2:12" ht="15.5">
      <c r="B20" s="5"/>
      <c r="C20" s="6"/>
      <c r="D20" s="6"/>
      <c r="E20" s="22" t="s">
        <v>1</v>
      </c>
      <c r="F20" s="51"/>
      <c r="G20" s="6"/>
      <c r="I20" s="6"/>
      <c r="J20" s="21"/>
      <c r="K20" s="5"/>
      <c r="L20" s="2"/>
    </row>
    <row r="21" spans="2:12" ht="15" customHeight="1">
      <c r="B21" s="5"/>
      <c r="C21" s="16"/>
      <c r="D21" s="16"/>
      <c r="E21" s="16"/>
      <c r="F21" s="16"/>
      <c r="G21" s="16"/>
      <c r="I21" s="16"/>
      <c r="J21" s="16"/>
      <c r="K21" s="47"/>
      <c r="L21" s="2"/>
    </row>
    <row r="22" spans="2:12" ht="15.5">
      <c r="B22" s="5"/>
      <c r="C22" s="52"/>
      <c r="D22" s="158" t="s">
        <v>4</v>
      </c>
      <c r="E22" s="158"/>
      <c r="F22" s="20" t="s">
        <v>2</v>
      </c>
      <c r="G22" s="56"/>
      <c r="I22" s="56"/>
      <c r="J22" s="55">
        <v>0</v>
      </c>
      <c r="K22" s="5"/>
      <c r="L22" s="2"/>
    </row>
    <row r="23" spans="2:12" ht="15.5">
      <c r="B23" s="5"/>
      <c r="C23" s="6"/>
      <c r="D23" s="6"/>
      <c r="E23" s="22" t="s">
        <v>1</v>
      </c>
      <c r="F23" s="51"/>
      <c r="G23" s="6"/>
      <c r="I23" s="6"/>
      <c r="J23" s="21"/>
      <c r="K23" s="5"/>
      <c r="L23" s="2"/>
    </row>
    <row r="24" spans="2:12" ht="15" customHeight="1">
      <c r="B24" s="5"/>
      <c r="C24" s="16"/>
      <c r="D24" s="16"/>
      <c r="E24" s="16"/>
      <c r="F24" s="16"/>
      <c r="G24" s="16"/>
      <c r="I24" s="16"/>
      <c r="J24" s="16"/>
      <c r="K24" s="47"/>
      <c r="L24" s="2"/>
    </row>
    <row r="25" spans="2:12" ht="15.5">
      <c r="B25" s="5"/>
      <c r="C25" s="52"/>
      <c r="D25" s="158" t="s">
        <v>21</v>
      </c>
      <c r="E25" s="158"/>
      <c r="F25" s="20" t="s">
        <v>2</v>
      </c>
      <c r="G25" s="56"/>
      <c r="I25" s="56"/>
      <c r="J25" s="55">
        <v>0</v>
      </c>
      <c r="K25" s="5"/>
      <c r="L25" s="2"/>
    </row>
    <row r="26" spans="2:12" ht="15.5">
      <c r="B26" s="5"/>
      <c r="C26" s="6"/>
      <c r="D26" s="6"/>
      <c r="E26" s="22" t="s">
        <v>1</v>
      </c>
      <c r="F26" s="51"/>
      <c r="G26" s="6"/>
      <c r="I26" s="6"/>
      <c r="J26" s="21"/>
      <c r="K26" s="5"/>
      <c r="L26" s="2"/>
    </row>
    <row r="27" spans="2:12" ht="15" customHeight="1">
      <c r="B27" s="5"/>
      <c r="C27" s="16"/>
      <c r="D27" s="16"/>
      <c r="E27" s="16"/>
      <c r="F27" s="16"/>
      <c r="G27" s="16"/>
      <c r="I27" s="16"/>
      <c r="J27" s="16"/>
      <c r="K27" s="47"/>
    </row>
    <row r="28" spans="2:12" ht="15.5">
      <c r="B28" s="5"/>
      <c r="C28" s="6"/>
      <c r="D28" s="6"/>
      <c r="E28" s="42"/>
      <c r="F28" s="51"/>
      <c r="G28" s="6"/>
      <c r="I28" s="6"/>
      <c r="J28" s="21"/>
      <c r="K28" s="5"/>
      <c r="L28" s="2"/>
    </row>
    <row r="29" spans="2:12" ht="15" customHeight="1">
      <c r="B29" s="68"/>
      <c r="C29" s="67"/>
      <c r="D29" s="67"/>
      <c r="E29" s="67"/>
      <c r="F29" s="67"/>
      <c r="G29" s="67"/>
      <c r="H29" s="69"/>
      <c r="I29" s="67"/>
      <c r="J29" s="70"/>
      <c r="K29" s="47"/>
    </row>
    <row r="30" spans="2:12">
      <c r="G30" s="2"/>
      <c r="H30" s="2"/>
    </row>
    <row r="31" spans="2:12">
      <c r="G31" s="2"/>
      <c r="H31" s="2"/>
    </row>
  </sheetData>
  <mergeCells count="13">
    <mergeCell ref="L5:L9"/>
    <mergeCell ref="B4:J4"/>
    <mergeCell ref="D5:E5"/>
    <mergeCell ref="B6:J6"/>
    <mergeCell ref="B12:J12"/>
    <mergeCell ref="D2:K2"/>
    <mergeCell ref="D16:E16"/>
    <mergeCell ref="D19:E19"/>
    <mergeCell ref="D22:E22"/>
    <mergeCell ref="D25:E25"/>
    <mergeCell ref="B13:J13"/>
    <mergeCell ref="B14:E14"/>
    <mergeCell ref="D15:E15"/>
  </mergeCells>
  <dataValidations count="3">
    <dataValidation type="decimal" allowBlank="1" showInputMessage="1" showErrorMessage="1" sqref="H16 H22 H19 H25">
      <formula1>0</formula1>
      <formula2>10^20</formula2>
    </dataValidation>
    <dataValidation type="date" operator="greaterThan" allowBlank="1" showInputMessage="1" showErrorMessage="1" sqref="F16 F19 F22 F25">
      <formula1>44197</formula1>
    </dataValidation>
    <dataValidation type="decimal" allowBlank="1" showInputMessage="1" showErrorMessage="1" sqref="J16 J19 J25 J22">
      <formula1>0</formula1>
      <formula2>100000000</formula2>
    </dataValidation>
  </dataValidations>
  <pageMargins left="0.7" right="0.7" top="0.75" bottom="0.75" header="0.3" footer="0.3"/>
  <pageSetup scale="60"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85" zoomScaleNormal="85" workbookViewId="0">
      <pane ySplit="1" topLeftCell="A2" activePane="bottomLeft" state="frozen"/>
      <selection pane="bottomLeft" sqref="A1:XFD2"/>
    </sheetView>
  </sheetViews>
  <sheetFormatPr defaultColWidth="9.1796875" defaultRowHeight="14.5"/>
  <cols>
    <col min="1" max="1" width="3" style="2" customWidth="1"/>
    <col min="2" max="2" width="9.36328125" style="2" bestFit="1" customWidth="1"/>
    <col min="3" max="3" width="3.36328125" style="2" customWidth="1"/>
    <col min="4" max="4" width="75.90625" style="2" bestFit="1" customWidth="1"/>
    <col min="5" max="5" width="17.26953125" style="2" bestFit="1" customWidth="1"/>
    <col min="6" max="9" width="17.81640625" style="2" bestFit="1" customWidth="1"/>
    <col min="10" max="10" width="19.26953125" style="2" customWidth="1"/>
    <col min="11" max="11" width="16.453125" style="2" customWidth="1"/>
    <col min="12" max="12" width="31.54296875" style="2" customWidth="1"/>
    <col min="13" max="13" width="9.1796875" style="2"/>
    <col min="14" max="14" width="53" style="2" bestFit="1" customWidth="1"/>
    <col min="15" max="16384" width="9.1796875" style="2"/>
  </cols>
  <sheetData>
    <row r="1" spans="1:14" ht="18.5">
      <c r="A1" s="127" t="s">
        <v>62</v>
      </c>
      <c r="B1" s="127"/>
      <c r="C1" s="127"/>
    </row>
    <row r="2" spans="1:14" s="149" customFormat="1" ht="172.5" customHeight="1">
      <c r="A2" s="178" t="s">
        <v>72</v>
      </c>
      <c r="B2" s="178"/>
      <c r="C2" s="178"/>
      <c r="D2" s="178"/>
      <c r="E2" s="178"/>
      <c r="F2" s="178"/>
      <c r="G2" s="178"/>
      <c r="H2" s="178"/>
      <c r="I2" s="178"/>
      <c r="J2" s="148"/>
      <c r="K2" s="148"/>
      <c r="L2" s="148"/>
      <c r="M2" s="148"/>
    </row>
    <row r="4" spans="1:14" ht="15.5">
      <c r="B4" s="95"/>
      <c r="C4" s="95"/>
      <c r="D4" s="6"/>
      <c r="E4" s="6"/>
      <c r="F4" s="6"/>
      <c r="G4" s="6"/>
      <c r="H4" s="6"/>
      <c r="I4" s="6"/>
      <c r="J4" s="31"/>
      <c r="K4" s="6"/>
      <c r="L4" s="52"/>
    </row>
    <row r="5" spans="1:14" ht="65.5" customHeight="1">
      <c r="B5" s="138"/>
      <c r="C5" s="145"/>
      <c r="D5" s="176" t="s">
        <v>71</v>
      </c>
      <c r="E5" s="176"/>
      <c r="F5" s="176"/>
      <c r="G5" s="176"/>
      <c r="H5" s="176"/>
      <c r="I5" s="176"/>
      <c r="J5" s="176"/>
      <c r="K5" s="176"/>
      <c r="L5" s="177"/>
      <c r="N5" s="128"/>
    </row>
    <row r="6" spans="1:14" ht="15.5" customHeight="1">
      <c r="B6" s="139"/>
      <c r="C6" s="129"/>
      <c r="D6" s="144" t="s">
        <v>51</v>
      </c>
      <c r="E6" s="144"/>
      <c r="F6" s="144"/>
      <c r="G6" s="144"/>
      <c r="H6" s="144"/>
      <c r="I6" s="144"/>
      <c r="J6" s="144"/>
      <c r="K6" s="130"/>
      <c r="L6" s="140"/>
    </row>
    <row r="7" spans="1:14" ht="15.5">
      <c r="B7" s="141" t="s">
        <v>32</v>
      </c>
      <c r="C7" s="131"/>
      <c r="D7" s="132" t="s">
        <v>33</v>
      </c>
      <c r="E7" s="134" t="s">
        <v>63</v>
      </c>
      <c r="F7" s="134" t="s">
        <v>28</v>
      </c>
      <c r="G7" s="134" t="s">
        <v>29</v>
      </c>
      <c r="H7" s="134" t="s">
        <v>30</v>
      </c>
      <c r="I7" s="134" t="s">
        <v>31</v>
      </c>
      <c r="J7" s="134" t="s">
        <v>35</v>
      </c>
      <c r="K7" s="130"/>
      <c r="L7" s="140"/>
      <c r="N7" s="135"/>
    </row>
    <row r="8" spans="1:14" ht="15.5" customHeight="1">
      <c r="B8" s="96" t="s">
        <v>53</v>
      </c>
      <c r="C8" s="95"/>
      <c r="D8" s="85" t="s">
        <v>23</v>
      </c>
      <c r="E8" s="92">
        <v>0</v>
      </c>
      <c r="F8" s="92">
        <f>E8*1.05</f>
        <v>0</v>
      </c>
      <c r="G8" s="92">
        <f t="shared" ref="G8:I8" si="0">F8*1.05</f>
        <v>0</v>
      </c>
      <c r="H8" s="92">
        <f t="shared" si="0"/>
        <v>0</v>
      </c>
      <c r="I8" s="92">
        <f t="shared" si="0"/>
        <v>0</v>
      </c>
      <c r="J8" s="74">
        <f t="shared" ref="J8:J12" si="1">SUM(E8:I8)</f>
        <v>0</v>
      </c>
      <c r="L8" s="66"/>
      <c r="N8" s="72"/>
    </row>
    <row r="9" spans="1:14" ht="15.5" customHeight="1">
      <c r="B9" s="96" t="s">
        <v>54</v>
      </c>
      <c r="C9" s="95"/>
      <c r="D9" s="81" t="s">
        <v>65</v>
      </c>
      <c r="E9" s="92">
        <v>0</v>
      </c>
      <c r="F9" s="92">
        <f t="shared" ref="F9:I12" si="2">E9*1.05</f>
        <v>0</v>
      </c>
      <c r="G9" s="92">
        <f t="shared" si="2"/>
        <v>0</v>
      </c>
      <c r="H9" s="92">
        <f t="shared" si="2"/>
        <v>0</v>
      </c>
      <c r="I9" s="92">
        <f t="shared" si="2"/>
        <v>0</v>
      </c>
      <c r="J9" s="74">
        <f t="shared" si="1"/>
        <v>0</v>
      </c>
      <c r="L9" s="65"/>
      <c r="N9" s="135"/>
    </row>
    <row r="10" spans="1:14" ht="15.5" customHeight="1">
      <c r="B10" s="96" t="s">
        <v>55</v>
      </c>
      <c r="C10" s="95"/>
      <c r="D10" s="81" t="s">
        <v>66</v>
      </c>
      <c r="E10" s="92">
        <v>0</v>
      </c>
      <c r="F10" s="92">
        <v>0</v>
      </c>
      <c r="G10" s="92">
        <f t="shared" si="2"/>
        <v>0</v>
      </c>
      <c r="H10" s="92">
        <f t="shared" si="2"/>
        <v>0</v>
      </c>
      <c r="I10" s="92">
        <f t="shared" si="2"/>
        <v>0</v>
      </c>
      <c r="J10" s="74">
        <f t="shared" si="1"/>
        <v>0</v>
      </c>
      <c r="L10" s="65"/>
      <c r="N10" s="135"/>
    </row>
    <row r="11" spans="1:14" ht="15.5" customHeight="1">
      <c r="B11" s="96" t="s">
        <v>56</v>
      </c>
      <c r="C11" s="95"/>
      <c r="D11" s="85" t="s">
        <v>24</v>
      </c>
      <c r="E11" s="92">
        <v>0</v>
      </c>
      <c r="F11" s="92">
        <v>0</v>
      </c>
      <c r="G11" s="92">
        <f t="shared" si="2"/>
        <v>0</v>
      </c>
      <c r="H11" s="92">
        <f t="shared" si="2"/>
        <v>0</v>
      </c>
      <c r="I11" s="92">
        <f t="shared" si="2"/>
        <v>0</v>
      </c>
      <c r="J11" s="74">
        <f t="shared" si="1"/>
        <v>0</v>
      </c>
      <c r="L11" s="142" t="s">
        <v>49</v>
      </c>
      <c r="N11" s="135"/>
    </row>
    <row r="12" spans="1:14" ht="15.5" customHeight="1">
      <c r="B12" s="97"/>
      <c r="C12" s="189"/>
      <c r="D12" s="85"/>
      <c r="E12" s="92">
        <v>0</v>
      </c>
      <c r="F12" s="92">
        <f t="shared" si="2"/>
        <v>0</v>
      </c>
      <c r="G12" s="92">
        <f t="shared" si="2"/>
        <v>0</v>
      </c>
      <c r="H12" s="92">
        <f t="shared" si="2"/>
        <v>0</v>
      </c>
      <c r="I12" s="92">
        <f t="shared" si="2"/>
        <v>0</v>
      </c>
      <c r="J12" s="74">
        <f t="shared" si="1"/>
        <v>0</v>
      </c>
      <c r="L12" s="143" t="s">
        <v>50</v>
      </c>
      <c r="N12" s="135"/>
    </row>
    <row r="13" spans="1:14" ht="15">
      <c r="L13" s="133"/>
      <c r="N13" s="76"/>
    </row>
    <row r="14" spans="1:14">
      <c r="N14" s="76"/>
    </row>
    <row r="15" spans="1:14">
      <c r="N15" s="76"/>
    </row>
    <row r="17" spans="5:14">
      <c r="K17" s="146"/>
    </row>
    <row r="18" spans="5:14">
      <c r="K18" s="146"/>
      <c r="L18" s="137"/>
      <c r="N18" s="76"/>
    </row>
    <row r="19" spans="5:14">
      <c r="K19" s="146"/>
      <c r="L19" s="137"/>
    </row>
    <row r="20" spans="5:14">
      <c r="E20" s="136"/>
      <c r="F20" s="136"/>
      <c r="G20" s="136"/>
      <c r="H20" s="136"/>
      <c r="I20" s="136"/>
    </row>
    <row r="21" spans="5:14">
      <c r="E21" s="136"/>
      <c r="F21" s="136"/>
      <c r="G21" s="136"/>
      <c r="H21" s="136"/>
      <c r="I21" s="136"/>
    </row>
  </sheetData>
  <mergeCells count="2">
    <mergeCell ref="D5:L5"/>
    <mergeCell ref="A2:I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selection activeCell="K4" sqref="K4"/>
    </sheetView>
  </sheetViews>
  <sheetFormatPr defaultColWidth="14.7265625" defaultRowHeight="14.5"/>
  <sheetData>
    <row r="1" spans="1:13" s="2" customFormat="1" ht="18.5">
      <c r="A1" s="127" t="s">
        <v>94</v>
      </c>
      <c r="B1" s="127"/>
      <c r="C1" s="127"/>
    </row>
    <row r="2" spans="1:13" s="149" customFormat="1" ht="172.5" customHeight="1">
      <c r="A2" s="178" t="s">
        <v>98</v>
      </c>
      <c r="B2" s="178"/>
      <c r="C2" s="178"/>
      <c r="D2" s="178"/>
      <c r="E2" s="178"/>
      <c r="F2" s="178"/>
      <c r="G2" s="178"/>
      <c r="H2" s="178"/>
      <c r="I2" s="178"/>
      <c r="J2" s="148"/>
      <c r="K2" s="148"/>
      <c r="L2" s="148"/>
      <c r="M2" s="148"/>
    </row>
    <row r="3" spans="1:13" ht="15.5">
      <c r="A3" s="25"/>
      <c r="B3" s="62"/>
      <c r="C3" s="168" t="s">
        <v>5</v>
      </c>
      <c r="D3" s="169"/>
      <c r="E3" s="33"/>
      <c r="F3" s="33"/>
      <c r="G3" s="49"/>
      <c r="H3" s="49"/>
      <c r="I3" s="26"/>
    </row>
    <row r="4" spans="1:13" ht="16" thickBot="1">
      <c r="A4" s="170"/>
      <c r="B4" s="171"/>
      <c r="C4" s="171"/>
      <c r="D4" s="171"/>
      <c r="E4" s="171"/>
      <c r="F4" s="171"/>
      <c r="G4" s="171"/>
      <c r="H4" s="171"/>
      <c r="I4" s="172"/>
    </row>
    <row r="5" spans="1:13" s="214" customFormat="1" ht="16" thickBot="1">
      <c r="A5" s="213"/>
      <c r="B5" s="213"/>
      <c r="C5" s="213"/>
      <c r="D5" s="213"/>
      <c r="E5" s="213"/>
      <c r="F5" s="213"/>
      <c r="G5" s="213"/>
      <c r="H5" s="213"/>
      <c r="I5" s="213"/>
    </row>
    <row r="6" spans="1:13">
      <c r="A6" s="195"/>
      <c r="B6" s="195"/>
      <c r="C6" s="195"/>
      <c r="D6" s="199" t="s">
        <v>82</v>
      </c>
      <c r="E6" s="199" t="s">
        <v>83</v>
      </c>
      <c r="F6" s="199" t="s">
        <v>84</v>
      </c>
      <c r="G6" s="199" t="s">
        <v>85</v>
      </c>
      <c r="H6" s="199" t="s">
        <v>106</v>
      </c>
      <c r="I6" s="199" t="s">
        <v>107</v>
      </c>
      <c r="J6" s="199" t="s">
        <v>108</v>
      </c>
      <c r="K6" s="199" t="s">
        <v>109</v>
      </c>
    </row>
    <row r="7" spans="1:13" s="196" customFormat="1" ht="93">
      <c r="A7" s="200" t="s">
        <v>86</v>
      </c>
      <c r="B7" s="200"/>
      <c r="C7" s="200"/>
      <c r="D7" s="200" t="s">
        <v>95</v>
      </c>
      <c r="E7" s="200" t="s">
        <v>96</v>
      </c>
      <c r="F7" s="200" t="s">
        <v>97</v>
      </c>
      <c r="G7" s="200" t="s">
        <v>99</v>
      </c>
      <c r="H7" s="200" t="s">
        <v>100</v>
      </c>
      <c r="I7" s="200" t="s">
        <v>101</v>
      </c>
      <c r="J7" s="200" t="s">
        <v>102</v>
      </c>
      <c r="K7" s="200" t="s">
        <v>103</v>
      </c>
    </row>
    <row r="8" spans="1:13" ht="31.5" customHeight="1" thickBot="1">
      <c r="A8" s="201" t="s">
        <v>87</v>
      </c>
      <c r="B8" s="202"/>
      <c r="C8" s="202"/>
      <c r="D8" s="202"/>
      <c r="E8" s="202"/>
      <c r="F8" s="202"/>
      <c r="G8" s="202"/>
      <c r="H8" s="202"/>
      <c r="I8" s="202"/>
      <c r="J8" s="202"/>
      <c r="K8" s="202"/>
    </row>
    <row r="9" spans="1:13">
      <c r="A9" s="203" t="s">
        <v>93</v>
      </c>
      <c r="B9" s="204" t="s">
        <v>88</v>
      </c>
      <c r="C9" s="205"/>
      <c r="D9" s="197">
        <v>0</v>
      </c>
      <c r="E9" s="197">
        <v>0</v>
      </c>
      <c r="F9" s="197">
        <v>0</v>
      </c>
      <c r="G9" s="197">
        <v>0</v>
      </c>
      <c r="H9" s="197">
        <v>0</v>
      </c>
      <c r="I9" s="197">
        <v>0</v>
      </c>
      <c r="J9" s="197">
        <v>0</v>
      </c>
      <c r="K9" s="197">
        <v>0</v>
      </c>
    </row>
    <row r="10" spans="1:13">
      <c r="A10" s="203"/>
      <c r="B10" s="206" t="s">
        <v>89</v>
      </c>
      <c r="C10" s="207"/>
      <c r="D10" s="198">
        <v>0</v>
      </c>
      <c r="E10" s="198">
        <v>0</v>
      </c>
      <c r="F10" s="198">
        <v>0</v>
      </c>
      <c r="G10" s="198">
        <v>0</v>
      </c>
      <c r="H10" s="198">
        <v>0</v>
      </c>
      <c r="I10" s="198">
        <v>0</v>
      </c>
      <c r="J10" s="198">
        <v>0</v>
      </c>
      <c r="K10" s="198">
        <v>0</v>
      </c>
    </row>
    <row r="11" spans="1:13">
      <c r="A11" s="203"/>
      <c r="B11" s="206" t="s">
        <v>90</v>
      </c>
      <c r="C11" s="207"/>
      <c r="D11" s="198">
        <v>0</v>
      </c>
      <c r="E11" s="198">
        <v>0</v>
      </c>
      <c r="F11" s="198">
        <v>0</v>
      </c>
      <c r="G11" s="198">
        <v>0</v>
      </c>
      <c r="H11" s="198">
        <v>0</v>
      </c>
      <c r="I11" s="198">
        <v>0</v>
      </c>
      <c r="J11" s="198">
        <v>0</v>
      </c>
      <c r="K11" s="198">
        <v>0</v>
      </c>
    </row>
    <row r="12" spans="1:13">
      <c r="A12" s="203"/>
      <c r="B12" s="206" t="s">
        <v>91</v>
      </c>
      <c r="C12" s="207"/>
      <c r="D12" s="198">
        <v>0</v>
      </c>
      <c r="E12" s="198">
        <v>0</v>
      </c>
      <c r="F12" s="198">
        <v>0</v>
      </c>
      <c r="G12" s="198">
        <v>0</v>
      </c>
      <c r="H12" s="198">
        <v>0</v>
      </c>
      <c r="I12" s="198">
        <v>0</v>
      </c>
      <c r="J12" s="198">
        <v>0</v>
      </c>
      <c r="K12" s="198">
        <v>0</v>
      </c>
    </row>
    <row r="13" spans="1:13" ht="24" customHeight="1" thickBot="1">
      <c r="A13" s="203"/>
      <c r="B13" s="208" t="s">
        <v>92</v>
      </c>
      <c r="C13" s="209"/>
      <c r="D13" s="198">
        <v>0</v>
      </c>
      <c r="E13" s="198">
        <v>0</v>
      </c>
      <c r="F13" s="198">
        <v>0</v>
      </c>
      <c r="G13" s="198">
        <v>0</v>
      </c>
      <c r="H13" s="198">
        <v>0</v>
      </c>
      <c r="I13" s="198">
        <v>0</v>
      </c>
      <c r="J13" s="198">
        <v>0</v>
      </c>
      <c r="K13" s="198">
        <v>0</v>
      </c>
    </row>
    <row r="14" spans="1:13" ht="15" thickBot="1">
      <c r="A14" s="210" t="s">
        <v>28</v>
      </c>
      <c r="B14" s="204" t="s">
        <v>88</v>
      </c>
      <c r="C14" s="205"/>
      <c r="D14" s="197">
        <v>0</v>
      </c>
      <c r="E14" s="198">
        <v>0</v>
      </c>
      <c r="F14" s="198">
        <v>0</v>
      </c>
      <c r="G14" s="198">
        <v>0</v>
      </c>
      <c r="H14" s="198">
        <v>0</v>
      </c>
      <c r="I14" s="198">
        <v>0</v>
      </c>
      <c r="J14" s="198">
        <v>0</v>
      </c>
      <c r="K14" s="198">
        <v>0</v>
      </c>
    </row>
    <row r="15" spans="1:13" ht="15" thickBot="1">
      <c r="A15" s="211"/>
      <c r="B15" s="206" t="s">
        <v>89</v>
      </c>
      <c r="C15" s="207"/>
      <c r="D15" s="197">
        <v>0</v>
      </c>
      <c r="E15" s="197">
        <v>0</v>
      </c>
      <c r="F15" s="197">
        <v>0</v>
      </c>
      <c r="G15" s="197">
        <v>0</v>
      </c>
      <c r="H15" s="197">
        <v>0</v>
      </c>
      <c r="I15" s="197">
        <v>0</v>
      </c>
      <c r="J15" s="197">
        <v>0</v>
      </c>
      <c r="K15" s="197">
        <v>0</v>
      </c>
    </row>
    <row r="16" spans="1:13" ht="15" thickBot="1">
      <c r="A16" s="211"/>
      <c r="B16" s="206" t="s">
        <v>90</v>
      </c>
      <c r="C16" s="207"/>
      <c r="D16" s="197">
        <v>0</v>
      </c>
      <c r="E16" s="197">
        <v>0</v>
      </c>
      <c r="F16" s="198">
        <v>0</v>
      </c>
      <c r="G16" s="198">
        <v>0</v>
      </c>
      <c r="H16" s="198">
        <v>0</v>
      </c>
      <c r="I16" s="198">
        <v>0</v>
      </c>
      <c r="J16" s="198">
        <v>0</v>
      </c>
      <c r="K16" s="198">
        <v>0</v>
      </c>
    </row>
    <row r="17" spans="1:11" ht="15" thickBot="1">
      <c r="A17" s="211"/>
      <c r="B17" s="206" t="s">
        <v>91</v>
      </c>
      <c r="C17" s="207"/>
      <c r="D17" s="197">
        <v>0</v>
      </c>
      <c r="E17" s="197">
        <v>0</v>
      </c>
      <c r="F17" s="198">
        <v>0</v>
      </c>
      <c r="G17" s="198">
        <v>0</v>
      </c>
      <c r="H17" s="198">
        <v>0</v>
      </c>
      <c r="I17" s="198">
        <v>0</v>
      </c>
      <c r="J17" s="198">
        <v>0</v>
      </c>
      <c r="K17" s="198">
        <v>0</v>
      </c>
    </row>
    <row r="18" spans="1:11" ht="15" thickBot="1">
      <c r="A18" s="211"/>
      <c r="B18" s="208" t="s">
        <v>92</v>
      </c>
      <c r="C18" s="209"/>
      <c r="D18" s="197">
        <v>0</v>
      </c>
      <c r="E18" s="197">
        <v>0</v>
      </c>
      <c r="F18" s="198">
        <v>0</v>
      </c>
      <c r="G18" s="198">
        <v>0</v>
      </c>
      <c r="H18" s="198">
        <v>0</v>
      </c>
      <c r="I18" s="198">
        <v>0</v>
      </c>
      <c r="J18" s="198">
        <v>0</v>
      </c>
      <c r="K18" s="198">
        <v>0</v>
      </c>
    </row>
    <row r="19" spans="1:11" ht="15" thickBot="1">
      <c r="A19" s="210" t="s">
        <v>29</v>
      </c>
      <c r="B19" s="204" t="s">
        <v>88</v>
      </c>
      <c r="C19" s="205"/>
      <c r="D19" s="197">
        <v>0</v>
      </c>
      <c r="E19" s="197">
        <v>0</v>
      </c>
      <c r="F19" s="197">
        <v>0</v>
      </c>
      <c r="G19" s="197">
        <v>0</v>
      </c>
      <c r="H19" s="197">
        <v>0</v>
      </c>
      <c r="I19" s="197">
        <v>0</v>
      </c>
      <c r="J19" s="197">
        <v>0</v>
      </c>
      <c r="K19" s="197">
        <v>0</v>
      </c>
    </row>
    <row r="20" spans="1:11" ht="15" thickBot="1">
      <c r="A20" s="211"/>
      <c r="B20" s="206" t="s">
        <v>89</v>
      </c>
      <c r="C20" s="207"/>
      <c r="D20" s="197">
        <v>0</v>
      </c>
      <c r="E20" s="197">
        <v>0</v>
      </c>
      <c r="F20" s="197">
        <v>0</v>
      </c>
      <c r="G20" s="197">
        <v>0</v>
      </c>
      <c r="H20" s="197">
        <v>0</v>
      </c>
      <c r="I20" s="197">
        <v>0</v>
      </c>
      <c r="J20" s="197">
        <v>0</v>
      </c>
      <c r="K20" s="197">
        <v>0</v>
      </c>
    </row>
    <row r="21" spans="1:11" ht="15" thickBot="1">
      <c r="A21" s="211"/>
      <c r="B21" s="206" t="s">
        <v>90</v>
      </c>
      <c r="C21" s="207"/>
      <c r="D21" s="197">
        <v>0</v>
      </c>
      <c r="E21" s="197">
        <v>0</v>
      </c>
      <c r="F21" s="198">
        <v>0</v>
      </c>
      <c r="G21" s="198">
        <v>0</v>
      </c>
      <c r="H21" s="198">
        <v>0</v>
      </c>
      <c r="I21" s="198">
        <v>0</v>
      </c>
      <c r="J21" s="198">
        <v>0</v>
      </c>
      <c r="K21" s="198">
        <v>0</v>
      </c>
    </row>
    <row r="22" spans="1:11" ht="15" thickBot="1">
      <c r="A22" s="211"/>
      <c r="B22" s="206" t="s">
        <v>91</v>
      </c>
      <c r="C22" s="207"/>
      <c r="D22" s="197">
        <v>0</v>
      </c>
      <c r="E22" s="197">
        <v>0</v>
      </c>
      <c r="F22" s="198">
        <v>0</v>
      </c>
      <c r="G22" s="198">
        <v>0</v>
      </c>
      <c r="H22" s="198">
        <v>0</v>
      </c>
      <c r="I22" s="198">
        <v>0</v>
      </c>
      <c r="J22" s="198">
        <v>0</v>
      </c>
      <c r="K22" s="198">
        <v>0</v>
      </c>
    </row>
    <row r="23" spans="1:11" ht="15" thickBot="1">
      <c r="A23" s="212"/>
      <c r="B23" s="208" t="s">
        <v>92</v>
      </c>
      <c r="C23" s="209"/>
      <c r="D23" s="197">
        <v>0</v>
      </c>
      <c r="E23" s="197">
        <v>0</v>
      </c>
      <c r="F23" s="198">
        <v>0</v>
      </c>
      <c r="G23" s="198">
        <v>0</v>
      </c>
      <c r="H23" s="198">
        <v>0</v>
      </c>
      <c r="I23" s="198">
        <v>0</v>
      </c>
      <c r="J23" s="198">
        <v>0</v>
      </c>
      <c r="K23" s="198">
        <v>0</v>
      </c>
    </row>
    <row r="24" spans="1:11" s="195" customFormat="1" ht="15" thickBot="1">
      <c r="A24" s="210" t="s">
        <v>30</v>
      </c>
      <c r="B24" s="204" t="s">
        <v>88</v>
      </c>
      <c r="C24" s="205"/>
      <c r="D24" s="197">
        <v>0</v>
      </c>
      <c r="E24" s="197">
        <v>0</v>
      </c>
      <c r="F24" s="197">
        <v>0</v>
      </c>
      <c r="G24" s="197">
        <v>0</v>
      </c>
      <c r="H24" s="197">
        <v>0</v>
      </c>
      <c r="I24" s="197">
        <v>0</v>
      </c>
      <c r="J24" s="197">
        <v>0</v>
      </c>
      <c r="K24" s="197">
        <v>0</v>
      </c>
    </row>
    <row r="25" spans="1:11" s="195" customFormat="1" ht="15" thickBot="1">
      <c r="A25" s="211"/>
      <c r="B25" s="206" t="s">
        <v>89</v>
      </c>
      <c r="C25" s="207"/>
      <c r="D25" s="197">
        <v>0</v>
      </c>
      <c r="E25" s="197">
        <v>0</v>
      </c>
      <c r="F25" s="197">
        <v>0</v>
      </c>
      <c r="G25" s="197">
        <v>0</v>
      </c>
      <c r="H25" s="197">
        <v>0</v>
      </c>
      <c r="I25" s="197">
        <v>0</v>
      </c>
      <c r="J25" s="197">
        <v>0</v>
      </c>
      <c r="K25" s="197">
        <v>0</v>
      </c>
    </row>
    <row r="26" spans="1:11" s="195" customFormat="1" ht="15" thickBot="1">
      <c r="A26" s="211"/>
      <c r="B26" s="206" t="s">
        <v>90</v>
      </c>
      <c r="C26" s="207"/>
      <c r="D26" s="197">
        <v>0</v>
      </c>
      <c r="E26" s="197">
        <v>0</v>
      </c>
      <c r="F26" s="198">
        <v>0</v>
      </c>
      <c r="G26" s="198">
        <v>0</v>
      </c>
      <c r="H26" s="198">
        <v>0</v>
      </c>
      <c r="I26" s="198">
        <v>0</v>
      </c>
      <c r="J26" s="198">
        <v>0</v>
      </c>
      <c r="K26" s="198">
        <v>0</v>
      </c>
    </row>
    <row r="27" spans="1:11" s="195" customFormat="1" ht="15" thickBot="1">
      <c r="A27" s="211"/>
      <c r="B27" s="206" t="s">
        <v>91</v>
      </c>
      <c r="C27" s="207"/>
      <c r="D27" s="197">
        <v>0</v>
      </c>
      <c r="E27" s="197">
        <v>0</v>
      </c>
      <c r="F27" s="198">
        <v>0</v>
      </c>
      <c r="G27" s="198">
        <v>0</v>
      </c>
      <c r="H27" s="198">
        <v>0</v>
      </c>
      <c r="I27" s="198">
        <v>0</v>
      </c>
      <c r="J27" s="198">
        <v>0</v>
      </c>
      <c r="K27" s="198">
        <v>0</v>
      </c>
    </row>
    <row r="28" spans="1:11" s="195" customFormat="1" ht="15" thickBot="1">
      <c r="A28" s="212"/>
      <c r="B28" s="208" t="s">
        <v>92</v>
      </c>
      <c r="C28" s="209"/>
      <c r="D28" s="197">
        <v>0</v>
      </c>
      <c r="E28" s="197">
        <v>0</v>
      </c>
      <c r="F28" s="198">
        <v>0</v>
      </c>
      <c r="G28" s="198">
        <v>0</v>
      </c>
      <c r="H28" s="198">
        <v>0</v>
      </c>
      <c r="I28" s="198">
        <v>0</v>
      </c>
      <c r="J28" s="198">
        <v>0</v>
      </c>
      <c r="K28" s="198">
        <v>0</v>
      </c>
    </row>
  </sheetData>
  <mergeCells count="28">
    <mergeCell ref="A2:I2"/>
    <mergeCell ref="A8:K8"/>
    <mergeCell ref="C3:D3"/>
    <mergeCell ref="A4:I4"/>
    <mergeCell ref="A24:A28"/>
    <mergeCell ref="B24:C24"/>
    <mergeCell ref="B25:C25"/>
    <mergeCell ref="B26:C26"/>
    <mergeCell ref="B27:C27"/>
    <mergeCell ref="B28:C28"/>
    <mergeCell ref="B20:C20"/>
    <mergeCell ref="B21:C21"/>
    <mergeCell ref="B22:C22"/>
    <mergeCell ref="B23:C23"/>
    <mergeCell ref="A9:A13"/>
    <mergeCell ref="A14:A18"/>
    <mergeCell ref="A19:A23"/>
    <mergeCell ref="B12:C12"/>
    <mergeCell ref="B13:C13"/>
    <mergeCell ref="B14:C14"/>
    <mergeCell ref="B15:C15"/>
    <mergeCell ref="B16:C16"/>
    <mergeCell ref="B17:C17"/>
    <mergeCell ref="B18:C18"/>
    <mergeCell ref="B19:C19"/>
    <mergeCell ref="B9:C9"/>
    <mergeCell ref="B10:C10"/>
    <mergeCell ref="B11:C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J12" sqref="J12"/>
    </sheetView>
  </sheetViews>
  <sheetFormatPr defaultRowHeight="14.5"/>
  <cols>
    <col min="1" max="1" width="8.36328125" bestFit="1" customWidth="1"/>
    <col min="2" max="2" width="47.08984375" bestFit="1" customWidth="1"/>
    <col min="3" max="3" width="8.26953125" bestFit="1" customWidth="1"/>
    <col min="4" max="4" width="4.81640625" bestFit="1" customWidth="1"/>
    <col min="5" max="5" width="11.08984375" bestFit="1" customWidth="1"/>
    <col min="6" max="8" width="13" bestFit="1" customWidth="1"/>
  </cols>
  <sheetData>
    <row r="1" spans="1:11" s="29" customFormat="1" ht="33.5" customHeight="1">
      <c r="A1" s="190" t="s">
        <v>64</v>
      </c>
      <c r="B1" s="191"/>
      <c r="C1" s="191"/>
      <c r="D1" s="191"/>
      <c r="E1" s="191"/>
      <c r="F1" s="191"/>
      <c r="G1" s="191"/>
      <c r="H1" s="191"/>
    </row>
    <row r="2" spans="1:11">
      <c r="A2" s="63" t="s">
        <v>14</v>
      </c>
      <c r="B2" s="64" t="s">
        <v>15</v>
      </c>
      <c r="C2" s="61" t="s">
        <v>16</v>
      </c>
      <c r="D2" s="61" t="s">
        <v>17</v>
      </c>
      <c r="E2" s="71" t="s">
        <v>67</v>
      </c>
      <c r="F2" s="71" t="s">
        <v>28</v>
      </c>
      <c r="G2" s="71" t="s">
        <v>29</v>
      </c>
      <c r="H2" s="71" t="s">
        <v>30</v>
      </c>
      <c r="J2" s="75"/>
    </row>
    <row r="3" spans="1:11" ht="14.5" customHeight="1">
      <c r="A3" s="57">
        <v>1</v>
      </c>
      <c r="B3" s="153" t="s">
        <v>73</v>
      </c>
      <c r="C3" s="58">
        <v>1</v>
      </c>
      <c r="D3" s="58" t="s">
        <v>18</v>
      </c>
      <c r="E3" s="122"/>
      <c r="F3" s="73"/>
      <c r="G3" s="73"/>
      <c r="H3" s="73"/>
      <c r="J3" s="75"/>
    </row>
    <row r="4" spans="1:11">
      <c r="A4" s="57">
        <v>2</v>
      </c>
      <c r="B4" s="153" t="s">
        <v>74</v>
      </c>
      <c r="C4" s="59">
        <v>1</v>
      </c>
      <c r="D4" s="58" t="s">
        <v>18</v>
      </c>
      <c r="E4" s="122"/>
      <c r="F4" s="73"/>
      <c r="G4" s="73"/>
      <c r="H4" s="73"/>
      <c r="K4" s="154"/>
    </row>
    <row r="5" spans="1:11">
      <c r="A5" s="57">
        <v>3</v>
      </c>
      <c r="B5" s="153" t="s">
        <v>75</v>
      </c>
      <c r="C5" s="58">
        <v>1</v>
      </c>
      <c r="D5" s="58" t="s">
        <v>18</v>
      </c>
      <c r="E5" s="122"/>
      <c r="F5" s="73"/>
      <c r="G5" s="73"/>
      <c r="H5" s="73"/>
    </row>
    <row r="6" spans="1:11">
      <c r="A6" s="57">
        <v>4</v>
      </c>
      <c r="B6" s="153" t="s">
        <v>76</v>
      </c>
      <c r="C6" s="58">
        <v>1</v>
      </c>
      <c r="D6" s="58" t="s">
        <v>18</v>
      </c>
      <c r="E6" s="122"/>
      <c r="F6" s="73"/>
      <c r="G6" s="73"/>
      <c r="H6" s="73"/>
    </row>
    <row r="7" spans="1:11">
      <c r="A7" s="60"/>
      <c r="B7" s="60"/>
      <c r="C7" s="60"/>
      <c r="D7" s="60"/>
      <c r="E7" s="73"/>
      <c r="F7" s="73"/>
      <c r="G7" s="73"/>
      <c r="H7" s="73"/>
    </row>
    <row r="8" spans="1:11">
      <c r="A8" s="60"/>
      <c r="B8" s="60"/>
      <c r="C8" s="60"/>
      <c r="D8" s="60"/>
      <c r="E8" s="73"/>
      <c r="F8" s="73"/>
      <c r="G8" s="73"/>
      <c r="H8" s="73"/>
    </row>
    <row r="9" spans="1:11">
      <c r="A9" s="60"/>
      <c r="B9" s="60"/>
      <c r="C9" s="60"/>
      <c r="D9" s="60"/>
      <c r="E9" s="73"/>
      <c r="F9" s="73"/>
      <c r="G9" s="73"/>
      <c r="H9" s="73"/>
    </row>
    <row r="10" spans="1:11">
      <c r="A10" s="60"/>
      <c r="B10" s="60"/>
      <c r="C10" s="60"/>
      <c r="D10" s="60"/>
      <c r="E10" s="73"/>
      <c r="F10" s="73"/>
      <c r="G10" s="73"/>
      <c r="H10" s="73"/>
    </row>
    <row r="11" spans="1:11">
      <c r="A11" s="60"/>
      <c r="B11" s="60"/>
      <c r="C11" s="60"/>
      <c r="D11" s="60"/>
      <c r="E11" s="73"/>
      <c r="F11" s="73"/>
      <c r="G11" s="73"/>
      <c r="H11" s="73"/>
    </row>
    <row r="12" spans="1:11">
      <c r="A12" s="60"/>
      <c r="B12" s="60"/>
      <c r="C12" s="60"/>
      <c r="D12" s="60"/>
      <c r="E12" s="73"/>
      <c r="F12" s="73"/>
      <c r="G12" s="73"/>
      <c r="H12" s="73"/>
    </row>
    <row r="13" spans="1:11">
      <c r="A13" s="60"/>
      <c r="B13" s="60"/>
      <c r="C13" s="60"/>
      <c r="D13" s="60"/>
      <c r="E13" s="73"/>
      <c r="F13" s="73"/>
      <c r="G13" s="73"/>
      <c r="H13" s="73"/>
    </row>
    <row r="14" spans="1:11">
      <c r="A14" s="60"/>
      <c r="B14" s="60"/>
      <c r="C14" s="60"/>
      <c r="D14" s="60"/>
      <c r="E14" s="73"/>
      <c r="F14" s="73"/>
      <c r="G14" s="73"/>
      <c r="H14" s="73"/>
    </row>
  </sheetData>
  <mergeCells count="1">
    <mergeCell ref="A1:H1"/>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showGridLines="0" zoomScale="70" zoomScaleNormal="70" workbookViewId="0">
      <selection activeCell="D29" sqref="D29"/>
    </sheetView>
  </sheetViews>
  <sheetFormatPr defaultRowHeight="14.5"/>
  <cols>
    <col min="1" max="1" width="3" customWidth="1"/>
    <col min="2" max="2" width="2.81640625" customWidth="1"/>
    <col min="3" max="3" width="17.81640625" customWidth="1"/>
    <col min="4" max="4" width="160.81640625" customWidth="1"/>
    <col min="5" max="5" width="3" customWidth="1"/>
  </cols>
  <sheetData>
    <row r="1" spans="1:6" ht="15" thickBot="1"/>
    <row r="2" spans="1:6" ht="16.5" customHeight="1">
      <c r="B2" s="181" t="s">
        <v>6</v>
      </c>
      <c r="C2" s="182"/>
      <c r="D2" s="182"/>
      <c r="E2" s="183"/>
    </row>
    <row r="3" spans="1:6" ht="16.5" customHeight="1">
      <c r="B3" s="27"/>
      <c r="C3" s="179"/>
      <c r="D3" s="179"/>
      <c r="E3" s="28"/>
    </row>
    <row r="4" spans="1:6" ht="13" customHeight="1" thickBot="1">
      <c r="B4" s="184"/>
      <c r="C4" s="185"/>
      <c r="D4" s="185"/>
      <c r="E4" s="186"/>
    </row>
    <row r="5" spans="1:6" s="24" customFormat="1" ht="13" customHeight="1">
      <c r="A5" s="29"/>
      <c r="B5" s="41"/>
      <c r="C5" s="41"/>
      <c r="D5" s="41"/>
      <c r="E5" s="41"/>
    </row>
    <row r="6" spans="1:6" s="24" customFormat="1" ht="15.5">
      <c r="A6" s="29"/>
      <c r="B6" s="41"/>
      <c r="C6" s="187" t="s">
        <v>12</v>
      </c>
      <c r="D6" s="187"/>
      <c r="E6" s="41"/>
    </row>
    <row r="7" spans="1:6" ht="15.5">
      <c r="A7" s="2"/>
      <c r="B7" s="4"/>
      <c r="C7" s="4"/>
      <c r="D7" s="4"/>
      <c r="E7" s="3"/>
    </row>
    <row r="8" spans="1:6" ht="13" customHeight="1" thickBot="1">
      <c r="A8" s="2"/>
      <c r="B8" s="180"/>
      <c r="C8" s="180"/>
      <c r="D8" s="180"/>
      <c r="E8" s="6"/>
    </row>
    <row r="9" spans="1:6">
      <c r="C9" s="35" t="s">
        <v>7</v>
      </c>
      <c r="D9" s="36" t="s">
        <v>8</v>
      </c>
      <c r="E9" s="16"/>
      <c r="F9" s="2"/>
    </row>
    <row r="10" spans="1:6">
      <c r="C10" s="37"/>
      <c r="D10" s="38"/>
    </row>
    <row r="11" spans="1:6">
      <c r="C11" s="37"/>
      <c r="D11" s="38"/>
    </row>
    <row r="12" spans="1:6">
      <c r="C12" s="37"/>
      <c r="D12" s="38"/>
    </row>
    <row r="13" spans="1:6">
      <c r="C13" s="37"/>
      <c r="D13" s="38"/>
    </row>
    <row r="14" spans="1:6">
      <c r="C14" s="37"/>
      <c r="D14" s="38"/>
    </row>
    <row r="15" spans="1:6">
      <c r="C15" s="37"/>
      <c r="D15" s="38"/>
    </row>
    <row r="16" spans="1:6">
      <c r="C16" s="37"/>
      <c r="D16" s="38"/>
    </row>
    <row r="17" spans="3:4">
      <c r="C17" s="37"/>
      <c r="D17" s="38"/>
    </row>
    <row r="18" spans="3:4">
      <c r="C18" s="37"/>
      <c r="D18" s="38"/>
    </row>
    <row r="19" spans="3:4">
      <c r="C19" s="37"/>
      <c r="D19" s="38"/>
    </row>
    <row r="20" spans="3:4">
      <c r="C20" s="37"/>
      <c r="D20" s="38"/>
    </row>
    <row r="21" spans="3:4">
      <c r="C21" s="37"/>
      <c r="D21" s="38"/>
    </row>
    <row r="22" spans="3:4">
      <c r="C22" s="37"/>
      <c r="D22" s="38"/>
    </row>
    <row r="23" spans="3:4">
      <c r="C23" s="37"/>
      <c r="D23" s="38"/>
    </row>
    <row r="24" spans="3:4">
      <c r="C24" s="37"/>
      <c r="D24" s="38"/>
    </row>
    <row r="25" spans="3:4">
      <c r="C25" s="37"/>
      <c r="D25" s="38"/>
    </row>
    <row r="26" spans="3:4">
      <c r="C26" s="37"/>
      <c r="D26" s="38"/>
    </row>
    <row r="27" spans="3:4">
      <c r="C27" s="37"/>
      <c r="D27" s="38"/>
    </row>
    <row r="28" spans="3:4">
      <c r="C28" s="37"/>
      <c r="D28" s="38"/>
    </row>
    <row r="29" spans="3:4">
      <c r="C29" s="37"/>
      <c r="D29" s="38"/>
    </row>
    <row r="30" spans="3:4">
      <c r="C30" s="37"/>
      <c r="D30" s="38"/>
    </row>
    <row r="31" spans="3:4">
      <c r="C31" s="37"/>
      <c r="D31" s="38"/>
    </row>
    <row r="32" spans="3:4">
      <c r="C32" s="37"/>
      <c r="D32" s="38"/>
    </row>
    <row r="33" spans="3:4">
      <c r="C33" s="37"/>
      <c r="D33" s="38"/>
    </row>
    <row r="34" spans="3:4" ht="15" thickBot="1">
      <c r="C34" s="39"/>
      <c r="D34" s="40"/>
    </row>
    <row r="35" spans="3:4">
      <c r="D35" s="16"/>
    </row>
    <row r="36" spans="3:4">
      <c r="C36" s="50" t="s">
        <v>11</v>
      </c>
      <c r="D36" s="2"/>
    </row>
    <row r="39" spans="3:4">
      <c r="C39" s="29" t="s">
        <v>9</v>
      </c>
    </row>
  </sheetData>
  <mergeCells count="5">
    <mergeCell ref="C3:D3"/>
    <mergeCell ref="B8:D8"/>
    <mergeCell ref="B2:E2"/>
    <mergeCell ref="B4:E4"/>
    <mergeCell ref="C6:D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0C48E5EFADEF44BA2B995FAB7E7319" ma:contentTypeVersion="13" ma:contentTypeDescription="Create a new document." ma:contentTypeScope="" ma:versionID="b4bb1e77b0a9743d1cf0d5b203f9974f">
  <xsd:schema xmlns:xsd="http://www.w3.org/2001/XMLSchema" xmlns:xs="http://www.w3.org/2001/XMLSchema" xmlns:p="http://schemas.microsoft.com/office/2006/metadata/properties" xmlns:ns3="aeae2365-9663-4bfa-9177-2f085bd0e7bc" xmlns:ns4="0fa9678a-6fba-4606-a40b-75c2cbaa5870" targetNamespace="http://schemas.microsoft.com/office/2006/metadata/properties" ma:root="true" ma:fieldsID="9e67c65aa6f578bcedda0a19be29545c" ns3:_="" ns4:_="">
    <xsd:import namespace="aeae2365-9663-4bfa-9177-2f085bd0e7bc"/>
    <xsd:import namespace="0fa9678a-6fba-4606-a40b-75c2cbaa587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e2365-9663-4bfa-9177-2f085bd0e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a9678a-6fba-4606-a40b-75c2cbaa58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5E3EF3-9F68-4703-917A-42D7D6F65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e2365-9663-4bfa-9177-2f085bd0e7bc"/>
    <ds:schemaRef ds:uri="0fa9678a-6fba-4606-a40b-75c2cbaa5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741730-3FC5-4210-BBF6-2BBA039BC9D7}">
  <ds:schemaRefs>
    <ds:schemaRef ds:uri="http://www.w3.org/XML/1998/namespace"/>
    <ds:schemaRef ds:uri="http://purl.org/dc/terms/"/>
    <ds:schemaRef ds:uri="http://schemas.microsoft.com/office/infopath/2007/PartnerControl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0fa9678a-6fba-4606-a40b-75c2cbaa5870"/>
    <ds:schemaRef ds:uri="aeae2365-9663-4bfa-9177-2f085bd0e7bc"/>
  </ds:schemaRefs>
</ds:datastoreItem>
</file>

<file path=customXml/itemProps3.xml><?xml version="1.0" encoding="utf-8"?>
<ds:datastoreItem xmlns:ds="http://schemas.openxmlformats.org/officeDocument/2006/customXml" ds:itemID="{3642E8C3-467B-4D2E-B029-EDCEA4012B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Bid Sheet Summary</vt:lpstr>
      <vt:lpstr>Implementation Term - Milestone</vt:lpstr>
      <vt:lpstr>Bid Sheet - FFP CLIN Detail</vt:lpstr>
      <vt:lpstr>Bid Sheet - FUP CLIN 5 Detail</vt:lpstr>
      <vt:lpstr>Rate Card</vt:lpstr>
      <vt:lpstr>Assumptions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 Wray</dc:creator>
  <cp:lastModifiedBy>bwray</cp:lastModifiedBy>
  <cp:lastPrinted>2015-10-01T18:24:34Z</cp:lastPrinted>
  <dcterms:created xsi:type="dcterms:W3CDTF">2015-03-23T13:57:37Z</dcterms:created>
  <dcterms:modified xsi:type="dcterms:W3CDTF">2020-11-15T21:37:42Z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0x010100310C48E5EFADEF44BA2B995FAB7E7319</vt:lpwstr>
  </property>
</Properties>
</file>