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X:\Private\Procurement\10. Shared Services\1. Contracts\Active\USAC-26-009 - Call Center Services Recompete - AS\1. Pre-Award\2. RFP\Final\"/>
    </mc:Choice>
  </mc:AlternateContent>
  <xr:revisionPtr revIDLastSave="0" documentId="13_ncr:1_{9A750035-4260-41C4-8FCA-3DDE9C9E5C16}" xr6:coauthVersionLast="47" xr6:coauthVersionMax="47" xr10:uidLastSave="{00000000-0000-0000-0000-000000000000}"/>
  <bookViews>
    <workbookView xWindow="-108" yWindow="-108" windowWidth="41496" windowHeight="16776" tabRatio="704" xr2:uid="{00000000-000D-0000-FFFF-FFFF00000000}"/>
  </bookViews>
  <sheets>
    <sheet name="Instructions" sheetId="31" r:id="rId1"/>
    <sheet name="1.0 Annual Price Estimate - FFP" sheetId="24" r:id="rId2"/>
    <sheet name="1.1 Stand-up Customer Serv" sheetId="28" r:id="rId3"/>
    <sheet name="1.2 Ongoing Customer Serv" sheetId="22" r:id="rId4"/>
    <sheet name="1.3 CRM O&amp;M Transition" sheetId="21" r:id="rId5"/>
    <sheet name="1.4 Ongoing CRM O&amp;M" sheetId="29" r:id="rId6"/>
    <sheet name="1.5 T&amp;M Rate Card for CRM" sheetId="30" r:id="rId7"/>
    <sheet name="1.6 Variable CS Support" sheetId="19" r:id="rId8"/>
    <sheet name="1.7 Assumptions" sheetId="6" r:id="rId9"/>
  </sheets>
  <definedNames>
    <definedName name="_Toc474360661" localSheetId="1">'1.0 Annual Price Estimate - FFP'!$B$3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21" l="1"/>
  <c r="J108" i="28"/>
  <c r="Q38" i="24"/>
  <c r="P38" i="24"/>
  <c r="O38" i="24"/>
  <c r="N38" i="24"/>
  <c r="M38" i="24"/>
  <c r="R37" i="24"/>
  <c r="R36" i="24"/>
  <c r="Q31" i="24"/>
  <c r="P31" i="24"/>
  <c r="O31" i="24"/>
  <c r="N31" i="24"/>
  <c r="H27" i="24"/>
  <c r="G27" i="24"/>
  <c r="F27" i="24"/>
  <c r="E27" i="24"/>
  <c r="R35" i="24"/>
  <c r="M31" i="24"/>
  <c r="R30" i="24"/>
  <c r="R29" i="24"/>
  <c r="R28" i="24"/>
  <c r="R31" i="24" s="1"/>
  <c r="Q24" i="24"/>
  <c r="P24" i="24"/>
  <c r="O24" i="24"/>
  <c r="N24" i="24"/>
  <c r="M24" i="24"/>
  <c r="R23" i="24"/>
  <c r="R22" i="24"/>
  <c r="R21" i="24"/>
  <c r="R24" i="24" s="1"/>
  <c r="Q17" i="24"/>
  <c r="P17" i="24"/>
  <c r="O17" i="24"/>
  <c r="N17" i="24"/>
  <c r="M17" i="24"/>
  <c r="R16" i="24"/>
  <c r="R15" i="24"/>
  <c r="R14" i="24"/>
  <c r="R17" i="24" s="1"/>
  <c r="Q10" i="24"/>
  <c r="P10" i="24"/>
  <c r="O10" i="24"/>
  <c r="N10" i="24"/>
  <c r="M10" i="24"/>
  <c r="R9" i="24"/>
  <c r="R8" i="24"/>
  <c r="R7" i="24"/>
  <c r="R10" i="24" s="1"/>
  <c r="H33" i="24"/>
  <c r="G33" i="24"/>
  <c r="F33" i="24"/>
  <c r="E33" i="24"/>
  <c r="D33" i="24"/>
  <c r="I32" i="24"/>
  <c r="I31" i="24"/>
  <c r="I33" i="24" s="1"/>
  <c r="D27" i="24"/>
  <c r="I26" i="24"/>
  <c r="I25" i="24"/>
  <c r="I27" i="24" s="1"/>
  <c r="H9" i="24"/>
  <c r="G9" i="24"/>
  <c r="F9" i="24"/>
  <c r="E9" i="24"/>
  <c r="D9" i="24"/>
  <c r="I8" i="24"/>
  <c r="I7" i="24"/>
  <c r="I9" i="24" s="1"/>
  <c r="I14" i="24"/>
  <c r="I13" i="24"/>
  <c r="H15" i="24"/>
  <c r="G15" i="24"/>
  <c r="F15" i="24"/>
  <c r="E15" i="24"/>
  <c r="D15" i="24"/>
  <c r="H21" i="24"/>
  <c r="G21" i="24"/>
  <c r="F21" i="24"/>
  <c r="E21" i="24"/>
  <c r="R38" i="24" l="1"/>
  <c r="I15" i="24"/>
  <c r="J75" i="28"/>
  <c r="J43" i="28"/>
  <c r="J11" i="28"/>
  <c r="D21" i="24" l="1"/>
  <c r="I20" i="24"/>
  <c r="I19" i="24"/>
  <c r="I21" i="24" s="1"/>
</calcChain>
</file>

<file path=xl/sharedStrings.xml><?xml version="1.0" encoding="utf-8"?>
<sst xmlns="http://schemas.openxmlformats.org/spreadsheetml/2006/main" count="514" uniqueCount="163">
  <si>
    <t>Attachment 1 - Bid Sheet</t>
  </si>
  <si>
    <t>Bid Sheet Instructions</t>
  </si>
  <si>
    <t>1) Bid sheet is the pricing schedule that consists of the following tabs:</t>
  </si>
  <si>
    <t>-- 1.0 Annual price estimate</t>
  </si>
  <si>
    <t>-- 1.1 Stand-up Customer Serv</t>
  </si>
  <si>
    <t>-- 1.2 Ongoing Customer Serv (please provide quotes for both FFP &amp; per-interaction variable options)</t>
  </si>
  <si>
    <t>-- 1.3 CRM O&amp;M Transition</t>
  </si>
  <si>
    <t>-- 1.4 Ongoing CRM O&amp;M (please provide quotes for both FFP and T&amp;M options)</t>
  </si>
  <si>
    <t>-- 1.5 T&amp;M Rate Card</t>
  </si>
  <si>
    <t>-- 1.7 Assumptions</t>
  </si>
  <si>
    <t>2) To facilitate completion of the Price Schedule the spreadsheet contains formulas to calculate subtotals and totals.  The offeror bears exclusive responsibility, however, for ensuring that the spreadsheet is properly populated with their pricing information, and for verifying and validating the completeness and accuracy of all information including all formulas.  Any omissions or errors in the Price Schedule as submitted with the offeror’s proposal are the offeror’s exclusive responsibility.</t>
  </si>
  <si>
    <t>3) Instructions by Tab</t>
  </si>
  <si>
    <t>-- 1.2 Ongoing Customer Serv</t>
  </si>
  <si>
    <t xml:space="preserve">i. Offerors shall identify their proposed firm fixed price (FFP) to transition CRM O&amp;M support and shall identify the proposed billable milestone amounts of each deliverable. 
</t>
  </si>
  <si>
    <t>-- 1.4 Ongoing CRM</t>
  </si>
  <si>
    <t xml:space="preserve"> i.     In this tab offerors shall identify the proposed total costs for Option 1, the ongoing firm fixed price (FFP) and Option 2, T&amp;M work to provide services.</t>
  </si>
  <si>
    <t>i.     This tab consists of the fully burdened, hourly labor rates applicable to Labor Categories who may perform work on a Labor Hour T&amp;M basis under the contract.</t>
  </si>
  <si>
    <t xml:space="preserve">ii.     Offerors shall insert their proposed fully burdened labor rate for the Base Period and Option Periods 1 – 4 for each Labor Category.  </t>
  </si>
  <si>
    <t xml:space="preserve">-- 1.6 Variable CS Support </t>
  </si>
  <si>
    <t>i. Offerors shall identify their proposed as a fixed price per unit, tiered by volumes for the variable fee component of customer service support.</t>
  </si>
  <si>
    <t>i. Offerors provide assumptions to support their basis of estimates for pricing.</t>
  </si>
  <si>
    <t xml:space="preserve">Additional Information </t>
  </si>
  <si>
    <t>·       USAC has provided several notional strategies in the RFP and attachments for the bidders to consider, but that are not requirements per se. Where bidder’s proposal differs from the notional strategy, please provide pricing that is both consistent with USAC’s assumptions, and separate pricing based on bidder’s alternate approach. For example, USAC has proposed two releases for the CRM. If bidder proposes an alternate release strategy approach, the bid sheet should be completed twice, and the assumptions tab should explain which approach is reflected in the pricing.</t>
  </si>
  <si>
    <t>·       Similarly, bidder’s pricing structure may differ from the USAC template. For example, bidder may offer tiered SLAs, or T&amp;M price structure that are not consistent with USAC’s template.  Bidder is welcome to provide supplemental information to this pricing template.</t>
  </si>
  <si>
    <t>The vendor can bid on CSC support and/or CRM O&amp;M support.</t>
  </si>
  <si>
    <t>OPTION 1 - Firm Fixed Pricing (FFP)</t>
  </si>
  <si>
    <t>OPTION 2 - Per-Interaction variable and T&amp;M (based on 2024/2025 inquiry volumes)</t>
  </si>
  <si>
    <t>CLIN</t>
  </si>
  <si>
    <t>CLIN Description</t>
  </si>
  <si>
    <t>Base Period</t>
  </si>
  <si>
    <t>Option Year 1</t>
  </si>
  <si>
    <t>Option Year 2</t>
  </si>
  <si>
    <t>Option Year 3</t>
  </si>
  <si>
    <t>Option Year 4</t>
  </si>
  <si>
    <t>Total</t>
  </si>
  <si>
    <t>CLIN 001</t>
  </si>
  <si>
    <t>CLIN 002</t>
  </si>
  <si>
    <t>CLIN 003</t>
  </si>
  <si>
    <t xml:space="preserve">      </t>
  </si>
  <si>
    <t>Rural Health Care</t>
  </si>
  <si>
    <t>Rural Health Care Customer Service Stand-up FFP</t>
  </si>
  <si>
    <t>CLIN 004</t>
  </si>
  <si>
    <t>Rural Health Care Customer Service Ongoing FFP</t>
  </si>
  <si>
    <t>CLIN 005</t>
  </si>
  <si>
    <t>CLIN 006</t>
  </si>
  <si>
    <t>Rural Health Care Customer Service Variable fee</t>
  </si>
  <si>
    <t xml:space="preserve">High Cost </t>
  </si>
  <si>
    <t>High Cost Customer Service Stand-up FFP</t>
  </si>
  <si>
    <t>High Cost Customer Service Ongoing FFP</t>
  </si>
  <si>
    <t>CLIN 007</t>
  </si>
  <si>
    <t>CLIN 008</t>
  </si>
  <si>
    <t>Financial Operations</t>
  </si>
  <si>
    <t>CLIN 009</t>
  </si>
  <si>
    <t>High Cost Customer Service Variable fee</t>
  </si>
  <si>
    <t>CLIN 07</t>
  </si>
  <si>
    <t>Financial Operations Customer Service Stand-up FFP</t>
  </si>
  <si>
    <t>CLIN 08</t>
  </si>
  <si>
    <t>Financial Operations Customer Service Ongoing FFP</t>
  </si>
  <si>
    <t>CLIN 010</t>
  </si>
  <si>
    <t>CRM Operations &amp; Maintenance</t>
  </si>
  <si>
    <t>CLIN 011</t>
  </si>
  <si>
    <t>CLIN 012</t>
  </si>
  <si>
    <t>Financial Operations Customer Service Variable fee</t>
  </si>
  <si>
    <t>CLIN 09</t>
  </si>
  <si>
    <t>CRM Vendor Transition FFP</t>
  </si>
  <si>
    <t>CRM Ongoing Operations Support and Maintenance FFP</t>
  </si>
  <si>
    <t>CLIN 013</t>
  </si>
  <si>
    <t>CLIN 014</t>
  </si>
  <si>
    <t>CLIN 015</t>
  </si>
  <si>
    <t>CRM Ongoing Operations Support and Maintenance T&amp;M fee</t>
  </si>
  <si>
    <t>USAC is seeking stand-up pricing for the programs outlined below. Pricing should consider all tasks and oversight to enable the call center to be operational and meet the requirements of the SOW. This includes any technical work to set up phone systems, IVR, or reporting capabilities.</t>
  </si>
  <si>
    <t>Include additional milestones as applicable</t>
  </si>
  <si>
    <t xml:space="preserve"> PRICING - CSC Stand-up FFP</t>
  </si>
  <si>
    <t xml:space="preserve"> To be completed by contractor</t>
  </si>
  <si>
    <t>Total price</t>
  </si>
  <si>
    <t xml:space="preserve"> </t>
  </si>
  <si>
    <t xml:space="preserve"> Cost per milestone</t>
  </si>
  <si>
    <t>Stand-up fees should include all costs for initial stand-up of operations (do not include costs associated with CRM)</t>
  </si>
  <si>
    <t>Milestone date</t>
  </si>
  <si>
    <t>Stand-up cost per milestone</t>
  </si>
  <si>
    <r>
      <rPr>
        <b/>
        <sz val="12"/>
        <color theme="1"/>
        <rFont val="Times New Roman"/>
        <family val="1"/>
      </rPr>
      <t xml:space="preserve">i) Milestone #1 </t>
    </r>
    <r>
      <rPr>
        <sz val="12"/>
        <color theme="1"/>
        <rFont val="Times New Roman"/>
        <family val="1"/>
      </rPr>
      <t>(text to be determined by contractor)</t>
    </r>
  </si>
  <si>
    <t>mm/dd/yyyy</t>
  </si>
  <si>
    <t>Any additional details to be shared</t>
  </si>
  <si>
    <r>
      <rPr>
        <b/>
        <sz val="12"/>
        <color theme="1"/>
        <rFont val="Times New Roman"/>
        <family val="1"/>
      </rPr>
      <t xml:space="preserve">ii) Milestone #2 </t>
    </r>
    <r>
      <rPr>
        <sz val="12"/>
        <color theme="1"/>
        <rFont val="Times New Roman"/>
        <family val="1"/>
      </rPr>
      <t>(Training)</t>
    </r>
  </si>
  <si>
    <r>
      <rPr>
        <b/>
        <sz val="12"/>
        <color theme="1"/>
        <rFont val="Times New Roman"/>
        <family val="1"/>
      </rPr>
      <t xml:space="preserve">iii) Milestone #3 </t>
    </r>
    <r>
      <rPr>
        <sz val="12"/>
        <color theme="1"/>
        <rFont val="Times New Roman"/>
        <family val="1"/>
      </rPr>
      <t>(Testing)</t>
    </r>
  </si>
  <si>
    <t>* USAC required milestone date</t>
  </si>
  <si>
    <t>High Cost</t>
  </si>
  <si>
    <t>Cost per milestone</t>
  </si>
  <si>
    <t>Stand-up fees should include all costs for initial i stand-up of operations (do not include costs associated with CRM)</t>
  </si>
  <si>
    <t>Rural Heath Care</t>
  </si>
  <si>
    <t>Option 1 - At a minimum Monthly FFP should include Project Management, reporting, audits, maintenance and issue resolution for systems such as phone and IVR, and continuous improvement costs</t>
  </si>
  <si>
    <t>PRICING - Ongoing  Customer Service Fees (to be paid monthly - two options)</t>
  </si>
  <si>
    <t>Option 1</t>
  </si>
  <si>
    <t>Option 2</t>
  </si>
  <si>
    <t>Monthly FFP</t>
  </si>
  <si>
    <t>Monthly Variable</t>
  </si>
  <si>
    <t>Additional explanation of costs</t>
  </si>
  <si>
    <t>Year 1</t>
  </si>
  <si>
    <t>Year 2</t>
  </si>
  <si>
    <t>Year 3</t>
  </si>
  <si>
    <t>Year 4</t>
  </si>
  <si>
    <t>Year 5</t>
  </si>
  <si>
    <t>USAC is seeking CRM O&amp;M transition pricing as outlined below.</t>
  </si>
  <si>
    <t>SDLC: (Requirements, Design, Development, Integration, Testing, Deployment)</t>
  </si>
  <si>
    <t xml:space="preserve"> PRICING - CRM O&amp;M Transition FFP</t>
  </si>
  <si>
    <t>PRICING - Ongoing  CRM O&amp;M (to be paid monthly - two options)</t>
  </si>
  <si>
    <t>Monthly T&amp;M</t>
  </si>
  <si>
    <t>Key Personnel Rate Card for CRM O&amp;M T&amp;M work</t>
  </si>
  <si>
    <t>Item No.</t>
  </si>
  <si>
    <t>Job Title</t>
  </si>
  <si>
    <t>Unit</t>
  </si>
  <si>
    <t>MS Dynamics CRM O&amp;M Account Manager</t>
  </si>
  <si>
    <t>Hour</t>
  </si>
  <si>
    <t>MS Dynamics CRM O&amp;M Project Manager</t>
  </si>
  <si>
    <t>Lead Dynamics CRM O&amp;M Developer / Engineer</t>
  </si>
  <si>
    <t>MS Dynamics CRM System Architect</t>
  </si>
  <si>
    <t>Additional Account Managers</t>
  </si>
  <si>
    <t>Additional Project Managers</t>
  </si>
  <si>
    <t>Additional Developers / Engineers</t>
  </si>
  <si>
    <t>Additional System Architects</t>
  </si>
  <si>
    <t>(text to be determined by contractor)</t>
  </si>
  <si>
    <t>The variable fee component of cost will be bid as a fixed price per unit, tiered by volumes as described below.</t>
  </si>
  <si>
    <t>Note: Tiers reflect monthly transactions</t>
  </si>
  <si>
    <t>Contractor may propose tiered variable pricing structure:</t>
  </si>
  <si>
    <t>Service</t>
  </si>
  <si>
    <t>Inbound Phone support (IVR)</t>
  </si>
  <si>
    <t>Inbound / outbound Phone support (live agent)</t>
  </si>
  <si>
    <t>Inbound / outbound Email support</t>
  </si>
  <si>
    <t>Inbound Web Inquiry support</t>
  </si>
  <si>
    <t>Proposed additional service</t>
  </si>
  <si>
    <t>Unit of analysis</t>
  </si>
  <si>
    <t>Proposed Unit Range</t>
  </si>
  <si>
    <t>Contact</t>
  </si>
  <si>
    <t xml:space="preserve">Contact (per minute) </t>
  </si>
  <si>
    <t>Unit cost: Tier 1</t>
  </si>
  <si>
    <t>Unit cost: Tier 2</t>
  </si>
  <si>
    <t>Unit cost: Tier 3</t>
  </si>
  <si>
    <t>Unit cost: Tier 4</t>
  </si>
  <si>
    <t>Unit cost: Tier 5</t>
  </si>
  <si>
    <t xml:space="preserve">ASSUMPTIONS </t>
  </si>
  <si>
    <t>All assumptions included in bid sheet should be listed below</t>
  </si>
  <si>
    <t>Item reference</t>
  </si>
  <si>
    <t>Assumption</t>
  </si>
  <si>
    <t>Add additional rows as necessary</t>
  </si>
  <si>
    <t>Assumptions referencing an item number on another worksheet should include the item reference number.  Type GENERAL if not specifically referring to another worksheet. (Add lines as needed)</t>
  </si>
  <si>
    <t xml:space="preserve"> i.    This tab consists of the Firm Fixed Price (FFP), variable per-interaction, and T&amp;M support CLINs applicable to the 12 month Base Period and 1-year Option Periods over the life of the contract. USAC is requesting each vendor provide pricing on a FFP basis (herein referred to as Option 1) and a per-interaction/T&amp;M viable option (herein referred to as Option 2)</t>
  </si>
  <si>
    <t xml:space="preserve"> i.     In this tab offerors shall identify the proposed billable milestone amounts of each deliverable for E-Rate, High Cost, Rural Health Care, and Financial Operations.</t>
  </si>
  <si>
    <t xml:space="preserve"> i.     In this tab offerors shall identify the proposed total costs for Option 1, the ongoing firm fixed price (FFP) and Option 2, variable per-interaction work to provide customer services for E-Rate, High Cost, Rural Health Care, and Financial Operations.</t>
  </si>
  <si>
    <t>E-Rate</t>
  </si>
  <si>
    <t>E-Rate Customer Service Stand-up FFP</t>
  </si>
  <si>
    <t>E-Rate Customer Service Ongoing FFP</t>
  </si>
  <si>
    <t>E-Rate Customer Service Variable fee</t>
  </si>
  <si>
    <t xml:space="preserve">E-Rate </t>
  </si>
  <si>
    <t>Please modify this spreadsheet to show total costs for the ongoing firm fixed price (FFP) portion of the proposal under Option 1 and variable per-interaction fees under Option 2.</t>
  </si>
  <si>
    <t xml:space="preserve">Option 2 - Does not need to include any FFP fees if they are fulling incorporated into the monthly variable per-interaction fees. </t>
  </si>
  <si>
    <t xml:space="preserve">Option 2 - Does not need to include any FFP fees if they are fulling incorporated into the monthly T&amp;M fees. </t>
  </si>
  <si>
    <t>PRICING - Ongoing Customer Service Fees (to be paid monthly - two options)</t>
  </si>
  <si>
    <t>-- 1.6 Variable Support</t>
  </si>
  <si>
    <r>
      <t>i</t>
    </r>
    <r>
      <rPr>
        <b/>
        <sz val="12"/>
        <color rgb="FF000000"/>
        <rFont val="Times New Roman"/>
      </rPr>
      <t xml:space="preserve">v) Milestone #4 </t>
    </r>
    <r>
      <rPr>
        <sz val="12"/>
        <color rgb="FF000000"/>
        <rFont val="Times New Roman"/>
      </rPr>
      <t>(Cutover) No later than 12/01/2026</t>
    </r>
  </si>
  <si>
    <r>
      <rPr>
        <b/>
        <sz val="12"/>
        <color theme="1"/>
        <rFont val="Times New Roman"/>
        <family val="1"/>
      </rPr>
      <t xml:space="preserve">v) Milestone #5 </t>
    </r>
    <r>
      <rPr>
        <sz val="12"/>
        <color theme="1"/>
        <rFont val="Times New Roman"/>
        <family val="1"/>
      </rPr>
      <t>(Trial Period) 30 days from Cutover</t>
    </r>
  </si>
  <si>
    <t>v) Milestone #5 (Trial Period) 30 days from Cutover</t>
  </si>
  <si>
    <t>iv) Milestone #4 (Cutover) No later than 12/01/2026</t>
  </si>
  <si>
    <t>RFP USAC-26-009 Customer Service Center and CRM O&amp;M BPO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</si>
</sst>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 ;_-[$$-409]* \-#,##0.00\ ;_-[$$-409]* &quot;-&quot;??_ ;_-@_ "/>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
      <b/>
      <sz val="12"/>
      <color theme="0"/>
      <name val="Times New Roman"/>
      <family val="1"/>
    </font>
    <font>
      <i/>
      <sz val="12"/>
      <color theme="0"/>
      <name val="Times New Roman"/>
      <family val="1"/>
    </font>
    <font>
      <sz val="12"/>
      <color theme="0"/>
      <name val="Times New Roman"/>
      <family val="1"/>
    </font>
    <font>
      <sz val="11"/>
      <color theme="1"/>
      <name val="Times New Roman"/>
      <family val="1"/>
    </font>
    <font>
      <b/>
      <sz val="12"/>
      <name val="Times New Roman"/>
      <family val="1"/>
    </font>
    <font>
      <i/>
      <sz val="12"/>
      <color theme="1"/>
      <name val="Calibri"/>
      <family val="2"/>
      <scheme val="minor"/>
    </font>
    <font>
      <i/>
      <sz val="11"/>
      <color theme="1"/>
      <name val="Calibri"/>
      <family val="2"/>
      <scheme val="minor"/>
    </font>
    <font>
      <i/>
      <sz val="11"/>
      <color theme="1"/>
      <name val="Times New Roman"/>
      <family val="1"/>
    </font>
    <font>
      <b/>
      <sz val="11"/>
      <color rgb="FFFF0000"/>
      <name val="Calibri"/>
      <family val="2"/>
      <scheme val="minor"/>
    </font>
    <font>
      <b/>
      <u/>
      <sz val="12"/>
      <color theme="1"/>
      <name val="Times New Roman"/>
      <family val="1"/>
    </font>
    <font>
      <b/>
      <sz val="11"/>
      <color theme="0"/>
      <name val="Times New Roman"/>
      <family val="1"/>
    </font>
    <font>
      <sz val="11"/>
      <color theme="1" tint="0.249977111117893"/>
      <name val="Times New Roman"/>
      <family val="1"/>
    </font>
    <font>
      <sz val="12"/>
      <color rgb="FF000000"/>
      <name val="Times New Roman"/>
    </font>
    <font>
      <b/>
      <sz val="12"/>
      <color rgb="FF000000"/>
      <name val="Times New Roman"/>
    </font>
  </fonts>
  <fills count="11">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1"/>
        <bgColor indexed="64"/>
      </patternFill>
    </fill>
    <fill>
      <patternFill patternType="solid">
        <fgColor theme="5"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218">
    <xf numFmtId="0" fontId="0" fillId="0" borderId="0" xfId="0"/>
    <xf numFmtId="0" fontId="3" fillId="0" borderId="0" xfId="0" applyFont="1"/>
    <xf numFmtId="0" fontId="4" fillId="0" borderId="1" xfId="0" applyFont="1" applyBorder="1" applyAlignment="1">
      <alignment horizontal="center" vertical="top" wrapText="1"/>
    </xf>
    <xf numFmtId="0" fontId="3" fillId="0" borderId="0" xfId="0" applyFont="1" applyAlignment="1">
      <alignment horizontal="center" vertical="top" wrapText="1"/>
    </xf>
    <xf numFmtId="0" fontId="3" fillId="0" borderId="0" xfId="0" applyFont="1" applyAlignment="1">
      <alignment horizontal="left" vertical="top" wrapText="1" indent="2"/>
    </xf>
    <xf numFmtId="0" fontId="3" fillId="6" borderId="10" xfId="0" applyFont="1" applyFill="1" applyBorder="1" applyAlignment="1">
      <alignment vertical="top" wrapText="1"/>
    </xf>
    <xf numFmtId="0" fontId="3" fillId="6" borderId="0" xfId="0" applyFont="1" applyFill="1" applyAlignment="1">
      <alignment horizontal="center" vertical="top" wrapText="1"/>
    </xf>
    <xf numFmtId="0" fontId="3" fillId="6" borderId="6" xfId="0" applyFont="1" applyFill="1" applyBorder="1" applyAlignment="1">
      <alignment horizontal="left" vertical="top" wrapText="1" indent="2"/>
    </xf>
    <xf numFmtId="0" fontId="3" fillId="6" borderId="7" xfId="0" applyFont="1" applyFill="1" applyBorder="1" applyAlignment="1">
      <alignment horizontal="left" vertical="top" wrapText="1" indent="2"/>
    </xf>
    <xf numFmtId="0" fontId="3" fillId="6" borderId="7" xfId="0" applyFont="1" applyFill="1" applyBorder="1" applyAlignment="1">
      <alignment horizontal="center" vertical="top" wrapText="1"/>
    </xf>
    <xf numFmtId="0" fontId="3" fillId="6" borderId="3" xfId="0" applyFont="1" applyFill="1" applyBorder="1" applyAlignment="1">
      <alignment vertical="top" wrapText="1"/>
    </xf>
    <xf numFmtId="0" fontId="3" fillId="6" borderId="4" xfId="0" applyFont="1" applyFill="1" applyBorder="1" applyAlignment="1">
      <alignment vertical="top" wrapText="1"/>
    </xf>
    <xf numFmtId="0" fontId="3" fillId="6" borderId="4" xfId="0" applyFont="1" applyFill="1" applyBorder="1" applyAlignment="1">
      <alignment horizontal="right" vertical="top" wrapText="1"/>
    </xf>
    <xf numFmtId="0" fontId="3" fillId="6" borderId="0" xfId="0" applyFont="1" applyFill="1" applyAlignment="1">
      <alignment horizontal="right" vertical="top" wrapText="1"/>
    </xf>
    <xf numFmtId="0" fontId="3" fillId="6" borderId="4" xfId="0" applyFont="1" applyFill="1" applyBorder="1" applyAlignment="1">
      <alignment horizontal="center" vertical="top" wrapText="1"/>
    </xf>
    <xf numFmtId="0" fontId="3" fillId="6" borderId="5" xfId="0" applyFont="1" applyFill="1" applyBorder="1" applyAlignment="1">
      <alignment horizontal="center" vertical="top" wrapText="1"/>
    </xf>
    <xf numFmtId="0" fontId="0" fillId="6" borderId="0" xfId="0" applyFill="1"/>
    <xf numFmtId="0" fontId="3" fillId="6" borderId="7" xfId="0" applyFont="1" applyFill="1" applyBorder="1" applyAlignment="1">
      <alignment vertical="top" wrapText="1"/>
    </xf>
    <xf numFmtId="0" fontId="3" fillId="6" borderId="8" xfId="0" applyFont="1" applyFill="1" applyBorder="1" applyAlignment="1">
      <alignment vertical="top" wrapText="1"/>
    </xf>
    <xf numFmtId="0" fontId="3" fillId="6" borderId="9" xfId="0" applyFont="1" applyFill="1" applyBorder="1" applyAlignment="1">
      <alignment vertical="top" wrapText="1"/>
    </xf>
    <xf numFmtId="14" fontId="3" fillId="5" borderId="1" xfId="0" applyNumberFormat="1" applyFont="1" applyFill="1" applyBorder="1" applyAlignment="1">
      <alignment horizontal="center" vertical="top" wrapText="1"/>
    </xf>
    <xf numFmtId="0" fontId="3" fillId="6" borderId="2" xfId="0" applyFont="1" applyFill="1" applyBorder="1" applyAlignment="1">
      <alignment vertical="top" wrapText="1"/>
    </xf>
    <xf numFmtId="0" fontId="0" fillId="6" borderId="6" xfId="0" applyFill="1" applyBorder="1"/>
    <xf numFmtId="0" fontId="0" fillId="6" borderId="7" xfId="0" applyFill="1" applyBorder="1"/>
    <xf numFmtId="0" fontId="0" fillId="6" borderId="8" xfId="0" applyFill="1" applyBorder="1"/>
    <xf numFmtId="0" fontId="5" fillId="5" borderId="0" xfId="0" applyFont="1" applyFill="1" applyAlignment="1">
      <alignment horizontal="left" vertical="top" wrapText="1" indent="2"/>
    </xf>
    <xf numFmtId="0" fontId="4" fillId="6" borderId="1" xfId="0" applyFont="1" applyFill="1" applyBorder="1" applyAlignment="1">
      <alignment horizontal="center" vertical="top" wrapText="1"/>
    </xf>
    <xf numFmtId="0" fontId="7" fillId="2" borderId="10" xfId="0" applyFont="1" applyFill="1" applyBorder="1" applyAlignment="1">
      <alignment vertical="top" wrapText="1"/>
    </xf>
    <xf numFmtId="0" fontId="7" fillId="2" borderId="9" xfId="0" applyFont="1" applyFill="1" applyBorder="1" applyAlignment="1">
      <alignment vertical="top" wrapText="1"/>
    </xf>
    <xf numFmtId="0" fontId="7" fillId="5" borderId="1" xfId="0" applyFont="1" applyFill="1" applyBorder="1" applyAlignment="1">
      <alignment vertical="top" wrapText="1"/>
    </xf>
    <xf numFmtId="0" fontId="7" fillId="7" borderId="10" xfId="0" applyFont="1" applyFill="1" applyBorder="1" applyAlignment="1">
      <alignment vertical="top" wrapText="1"/>
    </xf>
    <xf numFmtId="0" fontId="7" fillId="7" borderId="9" xfId="0" applyFont="1" applyFill="1" applyBorder="1" applyAlignment="1">
      <alignment vertical="top" wrapText="1"/>
    </xf>
    <xf numFmtId="0" fontId="4" fillId="0" borderId="0" xfId="0" applyFont="1" applyAlignment="1">
      <alignment horizontal="center" vertical="top" wrapText="1"/>
    </xf>
    <xf numFmtId="44" fontId="3" fillId="0" borderId="0" xfId="1" applyFont="1" applyFill="1" applyBorder="1" applyAlignment="1">
      <alignment vertical="top" wrapText="1"/>
    </xf>
    <xf numFmtId="14" fontId="3" fillId="6" borderId="0" xfId="0" applyNumberFormat="1" applyFont="1" applyFill="1" applyAlignment="1">
      <alignment horizontal="center" vertical="top" wrapText="1"/>
    </xf>
    <xf numFmtId="44" fontId="3" fillId="6" borderId="0" xfId="1" applyFont="1" applyFill="1" applyBorder="1" applyAlignment="1">
      <alignment vertical="top" wrapText="1"/>
    </xf>
    <xf numFmtId="0" fontId="2" fillId="4" borderId="12" xfId="0" applyFont="1" applyFill="1" applyBorder="1"/>
    <xf numFmtId="0" fontId="2" fillId="4" borderId="13" xfId="0" applyFont="1" applyFill="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7" fillId="0" borderId="0" xfId="0" applyFont="1" applyAlignment="1">
      <alignment horizontal="center" vertical="top" wrapText="1"/>
    </xf>
    <xf numFmtId="0" fontId="5" fillId="0" borderId="0" xfId="0" applyFont="1" applyAlignment="1">
      <alignment horizontal="left" vertical="top" wrapText="1" indent="2"/>
    </xf>
    <xf numFmtId="0" fontId="0" fillId="0" borderId="10" xfId="0" applyBorder="1"/>
    <xf numFmtId="0" fontId="4" fillId="0" borderId="15" xfId="0" applyFont="1" applyBorder="1" applyAlignment="1">
      <alignment horizontal="center" vertical="top" wrapText="1"/>
    </xf>
    <xf numFmtId="44" fontId="3" fillId="0" borderId="15" xfId="1" applyFont="1" applyFill="1" applyBorder="1" applyAlignment="1">
      <alignment vertical="top" wrapText="1"/>
    </xf>
    <xf numFmtId="0" fontId="7" fillId="2" borderId="0" xfId="0" applyFont="1" applyFill="1" applyAlignment="1">
      <alignment horizontal="right" vertical="top" wrapText="1"/>
    </xf>
    <xf numFmtId="0" fontId="11" fillId="6" borderId="7" xfId="0" applyFont="1" applyFill="1" applyBorder="1"/>
    <xf numFmtId="0" fontId="8" fillId="2" borderId="11" xfId="0" applyFont="1" applyFill="1" applyBorder="1" applyAlignment="1">
      <alignment horizontal="left" vertical="top"/>
    </xf>
    <xf numFmtId="44" fontId="3" fillId="0" borderId="9" xfId="1" applyFont="1" applyFill="1" applyBorder="1" applyAlignment="1">
      <alignment vertical="top" wrapText="1"/>
    </xf>
    <xf numFmtId="0" fontId="7" fillId="2" borderId="0" xfId="0" applyFont="1" applyFill="1" applyAlignment="1">
      <alignment vertical="top" wrapText="1"/>
    </xf>
    <xf numFmtId="0" fontId="12" fillId="6" borderId="0" xfId="0" applyFont="1" applyFill="1"/>
    <xf numFmtId="0" fontId="13" fillId="0" borderId="0" xfId="0" applyFont="1"/>
    <xf numFmtId="0" fontId="0" fillId="0" borderId="0" xfId="0" applyAlignment="1">
      <alignment horizontal="center"/>
    </xf>
    <xf numFmtId="0" fontId="0" fillId="4" borderId="23" xfId="0" applyFill="1" applyBorder="1" applyAlignment="1">
      <alignment horizontal="center" vertical="center"/>
    </xf>
    <xf numFmtId="0" fontId="0" fillId="4" borderId="26" xfId="0" applyFill="1" applyBorder="1" applyAlignment="1">
      <alignment horizontal="center" vertical="center"/>
    </xf>
    <xf numFmtId="0" fontId="2" fillId="4" borderId="12"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0" fillId="5" borderId="26" xfId="0" applyFill="1" applyBorder="1" applyAlignment="1">
      <alignment horizontal="center" vertical="center"/>
    </xf>
    <xf numFmtId="0" fontId="0" fillId="5" borderId="8" xfId="0" applyFill="1" applyBorder="1" applyAlignment="1">
      <alignment horizontal="center" vertical="center"/>
    </xf>
    <xf numFmtId="44" fontId="3" fillId="5" borderId="18" xfId="1" applyFont="1" applyFill="1" applyBorder="1" applyAlignment="1">
      <alignment vertical="top" wrapText="1"/>
    </xf>
    <xf numFmtId="44" fontId="3" fillId="5" borderId="1" xfId="1" applyFont="1" applyFill="1" applyBorder="1" applyAlignment="1">
      <alignment vertical="top" wrapText="1"/>
    </xf>
    <xf numFmtId="0" fontId="12" fillId="5" borderId="0" xfId="0" applyFont="1" applyFill="1"/>
    <xf numFmtId="0" fontId="4" fillId="8" borderId="35" xfId="0" applyFont="1" applyFill="1" applyBorder="1" applyAlignment="1">
      <alignment horizontal="center"/>
    </xf>
    <xf numFmtId="44" fontId="3" fillId="9" borderId="34" xfId="0" applyNumberFormat="1" applyFont="1" applyFill="1" applyBorder="1"/>
    <xf numFmtId="44" fontId="3" fillId="5" borderId="1" xfId="0" applyNumberFormat="1" applyFont="1" applyFill="1" applyBorder="1"/>
    <xf numFmtId="44" fontId="3" fillId="5" borderId="36" xfId="0" applyNumberFormat="1" applyFont="1" applyFill="1" applyBorder="1" applyAlignment="1">
      <alignment horizontal="center" vertical="center"/>
    </xf>
    <xf numFmtId="44" fontId="3" fillId="5" borderId="22" xfId="0" applyNumberFormat="1" applyFont="1" applyFill="1" applyBorder="1"/>
    <xf numFmtId="164" fontId="9" fillId="5" borderId="12" xfId="0" applyNumberFormat="1" applyFont="1" applyFill="1" applyBorder="1" applyAlignment="1">
      <alignment horizontal="center" vertical="center"/>
    </xf>
    <xf numFmtId="0" fontId="0" fillId="4" borderId="7" xfId="0" applyFill="1" applyBorder="1" applyAlignment="1">
      <alignment horizontal="center" vertical="center"/>
    </xf>
    <xf numFmtId="0" fontId="14" fillId="5" borderId="12" xfId="0" applyFont="1" applyFill="1" applyBorder="1" applyAlignment="1">
      <alignment horizontal="center" vertical="center" wrapText="1"/>
    </xf>
    <xf numFmtId="0" fontId="0" fillId="5" borderId="23" xfId="0" applyFill="1" applyBorder="1" applyAlignment="1">
      <alignment horizontal="center" vertical="center"/>
    </xf>
    <xf numFmtId="164" fontId="9" fillId="5" borderId="37" xfId="0" applyNumberFormat="1" applyFont="1" applyFill="1" applyBorder="1" applyAlignment="1">
      <alignment horizontal="center" vertical="center"/>
    </xf>
    <xf numFmtId="164" fontId="9" fillId="5" borderId="14" xfId="0" applyNumberFormat="1" applyFont="1" applyFill="1" applyBorder="1" applyAlignment="1">
      <alignment horizontal="center" vertical="center"/>
    </xf>
    <xf numFmtId="164" fontId="9" fillId="5" borderId="24" xfId="0" applyNumberFormat="1" applyFont="1" applyFill="1" applyBorder="1" applyAlignment="1">
      <alignment horizontal="center" vertical="center"/>
    </xf>
    <xf numFmtId="164" fontId="9" fillId="5" borderId="20" xfId="0" applyNumberFormat="1" applyFont="1" applyFill="1" applyBorder="1" applyAlignment="1">
      <alignment horizontal="center" vertical="center"/>
    </xf>
    <xf numFmtId="164" fontId="9" fillId="5" borderId="1" xfId="0" applyNumberFormat="1" applyFont="1" applyFill="1" applyBorder="1" applyAlignment="1">
      <alignment horizontal="center" vertical="center"/>
    </xf>
    <xf numFmtId="164" fontId="9" fillId="5" borderId="34" xfId="0" applyNumberFormat="1" applyFont="1" applyFill="1" applyBorder="1" applyAlignment="1">
      <alignment horizontal="center" vertical="center"/>
    </xf>
    <xf numFmtId="164" fontId="9" fillId="5" borderId="39" xfId="0" applyNumberFormat="1" applyFont="1" applyFill="1" applyBorder="1" applyAlignment="1">
      <alignment horizontal="center" vertical="center"/>
    </xf>
    <xf numFmtId="164" fontId="9" fillId="5" borderId="25" xfId="0" applyNumberFormat="1" applyFont="1" applyFill="1" applyBorder="1" applyAlignment="1">
      <alignment horizontal="center" vertical="center"/>
    </xf>
    <xf numFmtId="0" fontId="14" fillId="5" borderId="29" xfId="0" applyFont="1" applyFill="1" applyBorder="1" applyAlignment="1">
      <alignment horizontal="center" vertical="center"/>
    </xf>
    <xf numFmtId="0" fontId="2" fillId="5" borderId="27"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5" xfId="0" applyFont="1" applyFill="1" applyBorder="1" applyAlignment="1">
      <alignment horizontal="center" vertical="center"/>
    </xf>
    <xf numFmtId="0" fontId="2" fillId="5" borderId="25" xfId="0" applyFont="1" applyFill="1" applyBorder="1" applyAlignment="1">
      <alignment horizontal="center" vertical="center"/>
    </xf>
    <xf numFmtId="0" fontId="3" fillId="5" borderId="1" xfId="0" applyFont="1" applyFill="1" applyBorder="1" applyAlignment="1">
      <alignment horizontal="center" vertical="top" wrapText="1"/>
    </xf>
    <xf numFmtId="0" fontId="12" fillId="0" borderId="0" xfId="0" applyFont="1"/>
    <xf numFmtId="0" fontId="4" fillId="0" borderId="0" xfId="0" applyFont="1"/>
    <xf numFmtId="0" fontId="3" fillId="6" borderId="0" xfId="0" applyFont="1" applyFill="1" applyAlignment="1">
      <alignment horizontal="left" vertical="top" wrapText="1" indent="2"/>
    </xf>
    <xf numFmtId="44" fontId="3" fillId="5" borderId="15" xfId="1" applyFont="1" applyFill="1" applyBorder="1" applyAlignment="1">
      <alignment vertical="top" wrapText="1"/>
    </xf>
    <xf numFmtId="0" fontId="3" fillId="6" borderId="41" xfId="0" applyFont="1" applyFill="1" applyBorder="1" applyAlignment="1">
      <alignment vertical="top" wrapText="1"/>
    </xf>
    <xf numFmtId="0" fontId="0" fillId="6" borderId="9" xfId="0" applyFill="1" applyBorder="1"/>
    <xf numFmtId="0" fontId="2" fillId="6" borderId="1" xfId="0" applyFont="1" applyFill="1" applyBorder="1" applyAlignment="1">
      <alignment horizontal="center"/>
    </xf>
    <xf numFmtId="0" fontId="4" fillId="8" borderId="5" xfId="0" applyFont="1" applyFill="1" applyBorder="1" applyAlignment="1">
      <alignment horizontal="center"/>
    </xf>
    <xf numFmtId="0" fontId="4" fillId="8" borderId="45" xfId="0" applyFont="1" applyFill="1" applyBorder="1" applyAlignment="1">
      <alignment horizontal="center"/>
    </xf>
    <xf numFmtId="44" fontId="3" fillId="5" borderId="44" xfId="0" applyNumberFormat="1" applyFont="1" applyFill="1" applyBorder="1"/>
    <xf numFmtId="44" fontId="3" fillId="5" borderId="43" xfId="0" applyNumberFormat="1" applyFont="1" applyFill="1" applyBorder="1"/>
    <xf numFmtId="44" fontId="3" fillId="0" borderId="45" xfId="0" applyNumberFormat="1" applyFont="1" applyBorder="1"/>
    <xf numFmtId="44" fontId="3" fillId="0" borderId="35" xfId="0" applyNumberFormat="1" applyFont="1" applyBorder="1"/>
    <xf numFmtId="44" fontId="3" fillId="0" borderId="46" xfId="0" applyNumberFormat="1" applyFont="1" applyBorder="1"/>
    <xf numFmtId="44" fontId="3" fillId="9" borderId="20" xfId="0" applyNumberFormat="1" applyFont="1" applyFill="1" applyBorder="1"/>
    <xf numFmtId="44" fontId="3" fillId="0" borderId="27" xfId="0" applyNumberFormat="1" applyFont="1" applyBorder="1"/>
    <xf numFmtId="44" fontId="3" fillId="0" borderId="33" xfId="0" applyNumberFormat="1" applyFont="1" applyBorder="1"/>
    <xf numFmtId="44" fontId="3" fillId="9" borderId="48" xfId="0" applyNumberFormat="1" applyFont="1" applyFill="1" applyBorder="1"/>
    <xf numFmtId="44" fontId="3" fillId="5" borderId="18" xfId="0" applyNumberFormat="1" applyFont="1" applyFill="1" applyBorder="1"/>
    <xf numFmtId="44" fontId="3" fillId="5" borderId="49" xfId="0" applyNumberFormat="1" applyFont="1" applyFill="1" applyBorder="1"/>
    <xf numFmtId="44" fontId="3" fillId="0" borderId="47" xfId="0" applyNumberFormat="1" applyFont="1" applyBorder="1"/>
    <xf numFmtId="44" fontId="3" fillId="0" borderId="50" xfId="0" applyNumberFormat="1" applyFont="1" applyBorder="1"/>
    <xf numFmtId="44" fontId="3" fillId="0" borderId="40" xfId="0" applyNumberFormat="1" applyFont="1" applyBorder="1"/>
    <xf numFmtId="0" fontId="9" fillId="0" borderId="0" xfId="0" applyFont="1"/>
    <xf numFmtId="0" fontId="0" fillId="7" borderId="0" xfId="0" applyFill="1"/>
    <xf numFmtId="0" fontId="11" fillId="7" borderId="0" xfId="0" applyFont="1" applyFill="1"/>
    <xf numFmtId="0" fontId="0" fillId="0" borderId="3" xfId="0" applyBorder="1"/>
    <xf numFmtId="0" fontId="0" fillId="0" borderId="4" xfId="0" applyBorder="1"/>
    <xf numFmtId="0" fontId="0" fillId="0" borderId="5" xfId="0" applyBorder="1"/>
    <xf numFmtId="0" fontId="0" fillId="0" borderId="9" xfId="0" applyBorder="1"/>
    <xf numFmtId="0" fontId="0" fillId="2" borderId="0" xfId="0" applyFill="1"/>
    <xf numFmtId="0" fontId="0" fillId="0" borderId="51" xfId="0" applyBorder="1"/>
    <xf numFmtId="0" fontId="3" fillId="6" borderId="51" xfId="0" applyFont="1" applyFill="1" applyBorder="1" applyAlignment="1">
      <alignment horizontal="center" vertical="top" wrapText="1"/>
    </xf>
    <xf numFmtId="0" fontId="4" fillId="6" borderId="9" xfId="0" applyFont="1" applyFill="1" applyBorder="1" applyAlignment="1">
      <alignment horizontal="left" vertical="top" wrapText="1"/>
    </xf>
    <xf numFmtId="0" fontId="3" fillId="6" borderId="51" xfId="0" applyFont="1" applyFill="1" applyBorder="1" applyAlignment="1">
      <alignment vertical="top" wrapText="1"/>
    </xf>
    <xf numFmtId="0" fontId="0" fillId="6" borderId="51" xfId="0" applyFill="1" applyBorder="1"/>
    <xf numFmtId="0" fontId="0" fillId="0" borderId="6" xfId="0" applyBorder="1"/>
    <xf numFmtId="0" fontId="0" fillId="0" borderId="8" xfId="0" applyBorder="1"/>
    <xf numFmtId="0" fontId="4" fillId="0" borderId="4" xfId="0" applyFont="1" applyBorder="1"/>
    <xf numFmtId="0" fontId="3" fillId="0" borderId="7" xfId="0" applyFont="1" applyBorder="1"/>
    <xf numFmtId="0" fontId="0" fillId="0" borderId="7" xfId="0" applyBorder="1"/>
    <xf numFmtId="0" fontId="4" fillId="0" borderId="3" xfId="0" applyFont="1" applyBorder="1"/>
    <xf numFmtId="0" fontId="16" fillId="2" borderId="1" xfId="0" applyFont="1" applyFill="1" applyBorder="1"/>
    <xf numFmtId="0" fontId="16" fillId="2" borderId="1" xfId="0" applyFont="1" applyFill="1" applyBorder="1" applyAlignment="1">
      <alignment horizontal="left"/>
    </xf>
    <xf numFmtId="0" fontId="16" fillId="2" borderId="1" xfId="0" applyFont="1" applyFill="1" applyBorder="1" applyAlignment="1">
      <alignment horizontal="center"/>
    </xf>
    <xf numFmtId="0" fontId="17" fillId="0" borderId="1" xfId="0" applyFont="1" applyBorder="1" applyAlignment="1">
      <alignment horizontal="center" vertical="center"/>
    </xf>
    <xf numFmtId="0" fontId="17" fillId="0" borderId="1" xfId="0" applyFont="1" applyBorder="1" applyAlignment="1">
      <alignment horizontal="left"/>
    </xf>
    <xf numFmtId="0" fontId="17" fillId="5" borderId="1" xfId="0" applyFont="1" applyFill="1" applyBorder="1" applyAlignment="1">
      <alignment horizontal="left"/>
    </xf>
    <xf numFmtId="0" fontId="15" fillId="0" borderId="0" xfId="0" applyFont="1"/>
    <xf numFmtId="0" fontId="3" fillId="0" borderId="0" xfId="0" quotePrefix="1" applyFont="1"/>
    <xf numFmtId="0" fontId="3" fillId="0" borderId="0" xfId="0" applyFont="1" applyAlignment="1">
      <alignment horizontal="left"/>
    </xf>
    <xf numFmtId="0" fontId="3" fillId="0" borderId="0" xfId="0" applyFont="1" applyAlignment="1">
      <alignment vertical="center" wrapText="1"/>
    </xf>
    <xf numFmtId="44" fontId="17" fillId="5" borderId="1" xfId="0" applyNumberFormat="1" applyFont="1" applyFill="1" applyBorder="1" applyAlignment="1">
      <alignment horizontal="center"/>
    </xf>
    <xf numFmtId="0" fontId="3" fillId="6" borderId="0" xfId="0" applyFont="1" applyFill="1"/>
    <xf numFmtId="44" fontId="3" fillId="5" borderId="21" xfId="0" applyNumberFormat="1" applyFont="1" applyFill="1" applyBorder="1" applyAlignment="1">
      <alignment horizontal="center" vertical="center"/>
    </xf>
    <xf numFmtId="0" fontId="4" fillId="8" borderId="52" xfId="0" applyFont="1" applyFill="1" applyBorder="1" applyAlignment="1">
      <alignment horizontal="center"/>
    </xf>
    <xf numFmtId="0" fontId="4" fillId="6" borderId="1" xfId="0" applyFont="1" applyFill="1" applyBorder="1"/>
    <xf numFmtId="0" fontId="3" fillId="6" borderId="14" xfId="0" applyFont="1" applyFill="1" applyBorder="1"/>
    <xf numFmtId="0" fontId="3" fillId="6" borderId="42" xfId="0" applyFont="1" applyFill="1" applyBorder="1"/>
    <xf numFmtId="0" fontId="4" fillId="6" borderId="43" xfId="0" applyFont="1" applyFill="1" applyBorder="1"/>
    <xf numFmtId="0" fontId="0" fillId="0" borderId="1" xfId="0" applyBorder="1" applyAlignment="1">
      <alignment horizontal="center" vertical="top"/>
    </xf>
    <xf numFmtId="0" fontId="4" fillId="6" borderId="0" xfId="0" applyFont="1" applyFill="1" applyAlignment="1">
      <alignment vertical="top" wrapText="1"/>
    </xf>
    <xf numFmtId="0" fontId="4" fillId="6" borderId="0" xfId="0" applyFont="1" applyFill="1" applyAlignment="1">
      <alignment horizontal="center"/>
    </xf>
    <xf numFmtId="44" fontId="3" fillId="0" borderId="0" xfId="0" applyNumberFormat="1" applyFont="1"/>
    <xf numFmtId="0" fontId="4" fillId="6" borderId="4" xfId="0" applyFont="1" applyFill="1" applyBorder="1" applyAlignment="1">
      <alignment vertical="top" wrapText="1"/>
    </xf>
    <xf numFmtId="0" fontId="4" fillId="6" borderId="5" xfId="0" applyFont="1" applyFill="1" applyBorder="1" applyAlignment="1">
      <alignment horizontal="center" vertical="top" wrapText="1"/>
    </xf>
    <xf numFmtId="0" fontId="4" fillId="9" borderId="1" xfId="0" applyFont="1" applyFill="1" applyBorder="1" applyAlignment="1">
      <alignment horizontal="center" vertical="top" wrapText="1"/>
    </xf>
    <xf numFmtId="44" fontId="3" fillId="9" borderId="1" xfId="1" applyFont="1" applyFill="1" applyBorder="1" applyAlignment="1">
      <alignment vertical="top" wrapText="1"/>
    </xf>
    <xf numFmtId="0" fontId="0" fillId="5" borderId="0" xfId="0" applyFill="1"/>
    <xf numFmtId="0" fontId="3" fillId="0" borderId="0" xfId="0" quotePrefix="1" applyFont="1" applyAlignment="1">
      <alignment horizontal="left" vertical="top" wrapText="1"/>
    </xf>
    <xf numFmtId="0" fontId="3" fillId="6" borderId="0" xfId="0" applyFont="1" applyFill="1" applyAlignment="1">
      <alignment vertical="top" wrapText="1"/>
    </xf>
    <xf numFmtId="0" fontId="7" fillId="2" borderId="6"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8" xfId="0" applyFont="1" applyFill="1" applyBorder="1" applyAlignment="1">
      <alignment horizontal="center" vertical="top" wrapText="1"/>
    </xf>
    <xf numFmtId="0" fontId="3" fillId="0" borderId="0" xfId="0" applyFont="1" applyAlignment="1">
      <alignment vertical="top" wrapText="1"/>
    </xf>
    <xf numFmtId="0" fontId="6" fillId="2" borderId="38" xfId="0" applyFont="1" applyFill="1" applyBorder="1" applyAlignment="1">
      <alignment horizontal="center" vertical="top"/>
    </xf>
    <xf numFmtId="0" fontId="2" fillId="4" borderId="32" xfId="0" applyFont="1" applyFill="1" applyBorder="1" applyAlignment="1">
      <alignment horizontal="center" vertical="center" wrapText="1"/>
    </xf>
    <xf numFmtId="0" fontId="0" fillId="10" borderId="0" xfId="0" applyFill="1"/>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center" wrapText="1"/>
    </xf>
    <xf numFmtId="0" fontId="3" fillId="0" borderId="0" xfId="0" quotePrefix="1" applyFont="1" applyAlignment="1">
      <alignment horizontal="left" vertical="top" wrapText="1"/>
    </xf>
    <xf numFmtId="0" fontId="4" fillId="6" borderId="30" xfId="0" applyFont="1" applyFill="1" applyBorder="1" applyAlignment="1">
      <alignment horizontal="center"/>
    </xf>
    <xf numFmtId="0" fontId="4" fillId="6" borderId="19" xfId="0" applyFont="1" applyFill="1" applyBorder="1" applyAlignment="1">
      <alignment horizontal="center"/>
    </xf>
    <xf numFmtId="0" fontId="18" fillId="6" borderId="0" xfId="0" applyFont="1" applyFill="1" applyAlignment="1">
      <alignment vertical="top" wrapText="1"/>
    </xf>
    <xf numFmtId="0" fontId="3" fillId="6" borderId="0" xfId="0" applyFont="1" applyFill="1" applyAlignment="1">
      <alignment vertical="top" wrapText="1"/>
    </xf>
    <xf numFmtId="0" fontId="5" fillId="6" borderId="3" xfId="0" applyFont="1" applyFill="1" applyBorder="1" applyAlignment="1">
      <alignment horizontal="left" vertical="top" wrapText="1" indent="2"/>
    </xf>
    <xf numFmtId="0" fontId="5" fillId="6" borderId="4" xfId="0" applyFont="1" applyFill="1" applyBorder="1" applyAlignment="1">
      <alignment horizontal="left" vertical="top" wrapText="1" indent="2"/>
    </xf>
    <xf numFmtId="0" fontId="3" fillId="0" borderId="0" xfId="0" applyFont="1" applyAlignment="1">
      <alignment vertical="top" wrapText="1"/>
    </xf>
    <xf numFmtId="0" fontId="3" fillId="5" borderId="0" xfId="0" applyFont="1" applyFill="1" applyAlignment="1">
      <alignment vertical="top" wrapText="1"/>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5" xfId="0" applyFont="1" applyFill="1" applyBorder="1" applyAlignment="1">
      <alignment horizontal="center" vertical="top" wrapText="1"/>
    </xf>
    <xf numFmtId="0" fontId="8" fillId="2" borderId="11" xfId="0" applyFont="1" applyFill="1" applyBorder="1" applyAlignment="1">
      <alignment horizontal="left" vertical="top" wrapText="1"/>
    </xf>
    <xf numFmtId="0" fontId="8" fillId="2" borderId="0" xfId="0" applyFont="1" applyFill="1" applyAlignment="1">
      <alignment horizontal="left" vertical="top" wrapText="1"/>
    </xf>
    <xf numFmtId="0" fontId="7" fillId="2" borderId="6"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8"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5" xfId="0" applyFont="1" applyFill="1" applyBorder="1" applyAlignment="1">
      <alignment horizontal="center" vertical="top" wrapText="1"/>
    </xf>
    <xf numFmtId="0" fontId="5" fillId="3" borderId="6" xfId="0" applyFont="1" applyFill="1" applyBorder="1" applyAlignment="1">
      <alignment horizontal="center" vertical="top" wrapText="1"/>
    </xf>
    <xf numFmtId="0" fontId="5" fillId="3" borderId="7"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30" xfId="0" applyFont="1" applyFill="1" applyBorder="1" applyAlignment="1">
      <alignment horizontal="center" vertical="top" wrapText="1"/>
    </xf>
    <xf numFmtId="0" fontId="5" fillId="3" borderId="31" xfId="0" applyFont="1" applyFill="1" applyBorder="1" applyAlignment="1">
      <alignment horizontal="center" vertical="top" wrapText="1"/>
    </xf>
    <xf numFmtId="0" fontId="5" fillId="3" borderId="19" xfId="0" applyFont="1" applyFill="1" applyBorder="1" applyAlignment="1">
      <alignment horizontal="center" vertical="top" wrapText="1"/>
    </xf>
    <xf numFmtId="0" fontId="9" fillId="0" borderId="0" xfId="0" applyFont="1" applyAlignment="1">
      <alignment wrapText="1"/>
    </xf>
    <xf numFmtId="0" fontId="0" fillId="0" borderId="0" xfId="0" applyAlignment="1">
      <alignment wrapText="1"/>
    </xf>
    <xf numFmtId="0" fontId="6" fillId="2" borderId="3" xfId="0" applyFont="1" applyFill="1" applyBorder="1" applyAlignment="1">
      <alignment horizontal="center" vertical="top"/>
    </xf>
    <xf numFmtId="0" fontId="6" fillId="2" borderId="4" xfId="0" applyFont="1" applyFill="1" applyBorder="1" applyAlignment="1">
      <alignment horizontal="center" vertical="top"/>
    </xf>
    <xf numFmtId="0" fontId="6" fillId="2" borderId="5" xfId="0" applyFont="1" applyFill="1" applyBorder="1" applyAlignment="1">
      <alignment horizontal="center" vertical="top"/>
    </xf>
    <xf numFmtId="0" fontId="6" fillId="2" borderId="53" xfId="0" applyFont="1" applyFill="1" applyBorder="1" applyAlignment="1">
      <alignment horizontal="center" vertical="top"/>
    </xf>
    <xf numFmtId="0" fontId="6" fillId="2" borderId="38" xfId="0" applyFont="1" applyFill="1" applyBorder="1" applyAlignment="1">
      <alignment horizontal="center" vertical="top"/>
    </xf>
    <xf numFmtId="0" fontId="2" fillId="4" borderId="3" xfId="0" applyFont="1" applyFill="1" applyBorder="1" applyAlignment="1">
      <alignment horizontal="center" vertical="center" textRotation="90"/>
    </xf>
    <xf numFmtId="0" fontId="2" fillId="4" borderId="10" xfId="0" applyFont="1" applyFill="1" applyBorder="1" applyAlignment="1">
      <alignment horizontal="center" vertical="center" textRotation="90"/>
    </xf>
    <xf numFmtId="0" fontId="2" fillId="4" borderId="28"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7" fillId="7" borderId="0" xfId="0" applyFont="1" applyFill="1" applyAlignment="1">
      <alignment horizontal="center" vertical="top" wrapText="1"/>
    </xf>
    <xf numFmtId="0" fontId="5" fillId="6" borderId="0" xfId="0" applyFont="1" applyFill="1" applyAlignment="1">
      <alignment horizontal="left" vertical="top" wrapText="1" indent="2"/>
    </xf>
    <xf numFmtId="0" fontId="6" fillId="7" borderId="3" xfId="0" applyFont="1" applyFill="1" applyBorder="1" applyAlignment="1">
      <alignment horizontal="center" vertical="top" wrapText="1"/>
    </xf>
    <xf numFmtId="0" fontId="6" fillId="7" borderId="4" xfId="0" applyFont="1" applyFill="1" applyBorder="1" applyAlignment="1">
      <alignment horizontal="center" vertical="top" wrapText="1"/>
    </xf>
    <xf numFmtId="0" fontId="6" fillId="7" borderId="5" xfId="0" applyFont="1" applyFill="1" applyBorder="1" applyAlignment="1">
      <alignment horizontal="center" vertical="top" wrapText="1"/>
    </xf>
    <xf numFmtId="0" fontId="7" fillId="7" borderId="6" xfId="0" applyFont="1" applyFill="1" applyBorder="1" applyAlignment="1">
      <alignment horizontal="center" vertical="top" wrapText="1"/>
    </xf>
    <xf numFmtId="0" fontId="7" fillId="7" borderId="7" xfId="0" applyFont="1" applyFill="1" applyBorder="1" applyAlignment="1">
      <alignment horizontal="center" vertical="top" wrapText="1"/>
    </xf>
    <xf numFmtId="0" fontId="7" fillId="7" borderId="8" xfId="0" applyFont="1" applyFill="1" applyBorder="1" applyAlignment="1">
      <alignment horizontal="center" vertical="top" wrapText="1"/>
    </xf>
    <xf numFmtId="0" fontId="10" fillId="0" borderId="0" xfId="0" applyFont="1" applyAlignment="1">
      <alignment horizontal="left" vertical="top" wrapText="1"/>
    </xf>
    <xf numFmtId="0" fontId="3" fillId="10" borderId="0" xfId="0" applyFont="1" applyFill="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8"/>
  <sheetViews>
    <sheetView showGridLines="0" tabSelected="1" workbookViewId="0"/>
  </sheetViews>
  <sheetFormatPr defaultColWidth="8.77734375" defaultRowHeight="15.6" x14ac:dyDescent="0.3"/>
  <cols>
    <col min="1" max="1" width="4.77734375" style="1" customWidth="1"/>
    <col min="2" max="2" width="9.44140625" style="1" customWidth="1"/>
    <col min="3" max="16384" width="8.77734375" style="1"/>
  </cols>
  <sheetData>
    <row r="1" spans="1:17" x14ac:dyDescent="0.3">
      <c r="A1" s="90" t="s">
        <v>0</v>
      </c>
      <c r="B1" s="90"/>
      <c r="C1" s="90"/>
      <c r="D1" s="90"/>
      <c r="E1" s="90"/>
    </row>
    <row r="2" spans="1:17" x14ac:dyDescent="0.3">
      <c r="A2" s="90" t="s">
        <v>162</v>
      </c>
      <c r="B2" s="90"/>
      <c r="C2" s="90"/>
      <c r="D2" s="90"/>
      <c r="E2" s="90"/>
    </row>
    <row r="4" spans="1:17" x14ac:dyDescent="0.3">
      <c r="A4" s="137" t="s">
        <v>1</v>
      </c>
    </row>
    <row r="6" spans="1:17" x14ac:dyDescent="0.3">
      <c r="A6" s="1" t="s">
        <v>2</v>
      </c>
    </row>
    <row r="7" spans="1:17" x14ac:dyDescent="0.3">
      <c r="B7" s="138" t="s">
        <v>3</v>
      </c>
    </row>
    <row r="8" spans="1:17" x14ac:dyDescent="0.3">
      <c r="B8" s="138" t="s">
        <v>4</v>
      </c>
    </row>
    <row r="9" spans="1:17" x14ac:dyDescent="0.3">
      <c r="B9" s="138" t="s">
        <v>5</v>
      </c>
    </row>
    <row r="10" spans="1:17" x14ac:dyDescent="0.3">
      <c r="B10" s="138" t="s">
        <v>6</v>
      </c>
    </row>
    <row r="11" spans="1:17" x14ac:dyDescent="0.3">
      <c r="B11" s="138" t="s">
        <v>7</v>
      </c>
    </row>
    <row r="12" spans="1:17" x14ac:dyDescent="0.3">
      <c r="B12" s="138" t="s">
        <v>8</v>
      </c>
    </row>
    <row r="13" spans="1:17" x14ac:dyDescent="0.3">
      <c r="B13" s="138" t="s">
        <v>157</v>
      </c>
    </row>
    <row r="14" spans="1:17" x14ac:dyDescent="0.3">
      <c r="B14" s="138" t="s">
        <v>9</v>
      </c>
    </row>
    <row r="15" spans="1:17" x14ac:dyDescent="0.3">
      <c r="B15" s="138"/>
    </row>
    <row r="16" spans="1:17" ht="66" customHeight="1" x14ac:dyDescent="0.3">
      <c r="B16" s="167" t="s">
        <v>10</v>
      </c>
      <c r="C16" s="167"/>
      <c r="D16" s="167"/>
      <c r="E16" s="167"/>
      <c r="F16" s="167"/>
      <c r="G16" s="167"/>
      <c r="H16" s="167"/>
      <c r="I16" s="167"/>
      <c r="J16" s="167"/>
      <c r="K16" s="167"/>
      <c r="L16" s="167"/>
      <c r="M16" s="167"/>
      <c r="N16" s="167"/>
      <c r="O16" s="167"/>
      <c r="P16" s="167"/>
      <c r="Q16" s="167"/>
    </row>
    <row r="17" spans="2:17" x14ac:dyDescent="0.3">
      <c r="B17" s="1" t="s">
        <v>11</v>
      </c>
    </row>
    <row r="18" spans="2:17" x14ac:dyDescent="0.3">
      <c r="B18" s="138" t="s">
        <v>3</v>
      </c>
    </row>
    <row r="19" spans="2:17" ht="59.25" customHeight="1" x14ac:dyDescent="0.3">
      <c r="C19" s="167" t="s">
        <v>145</v>
      </c>
      <c r="D19" s="167"/>
      <c r="E19" s="167"/>
      <c r="F19" s="167"/>
      <c r="G19" s="167"/>
      <c r="H19" s="167"/>
      <c r="I19" s="167"/>
      <c r="J19" s="167"/>
      <c r="K19" s="167"/>
      <c r="L19" s="167"/>
      <c r="M19" s="167"/>
      <c r="N19" s="167"/>
      <c r="O19" s="167"/>
      <c r="P19" s="167"/>
      <c r="Q19" s="167"/>
    </row>
    <row r="20" spans="2:17" x14ac:dyDescent="0.3">
      <c r="B20" s="138" t="s">
        <v>4</v>
      </c>
    </row>
    <row r="21" spans="2:17" ht="15.6" customHeight="1" x14ac:dyDescent="0.3">
      <c r="C21" s="168" t="s">
        <v>146</v>
      </c>
      <c r="D21" s="168"/>
      <c r="E21" s="168"/>
      <c r="F21" s="168"/>
      <c r="G21" s="168"/>
      <c r="H21" s="168"/>
      <c r="I21" s="168"/>
      <c r="J21" s="168"/>
      <c r="K21" s="168"/>
      <c r="L21" s="168"/>
      <c r="M21" s="168"/>
      <c r="N21" s="168"/>
      <c r="O21" s="168"/>
      <c r="P21" s="168"/>
      <c r="Q21" s="168"/>
    </row>
    <row r="22" spans="2:17" x14ac:dyDescent="0.3">
      <c r="B22" s="138" t="s">
        <v>12</v>
      </c>
    </row>
    <row r="23" spans="2:17" ht="33" customHeight="1" x14ac:dyDescent="0.3">
      <c r="C23" s="167" t="s">
        <v>147</v>
      </c>
      <c r="D23" s="167"/>
      <c r="E23" s="167"/>
      <c r="F23" s="167"/>
      <c r="G23" s="167"/>
      <c r="H23" s="167"/>
      <c r="I23" s="167"/>
      <c r="J23" s="167"/>
      <c r="K23" s="167"/>
      <c r="L23" s="167"/>
      <c r="M23" s="167"/>
      <c r="N23" s="167"/>
      <c r="O23" s="167"/>
      <c r="P23" s="167"/>
      <c r="Q23" s="167"/>
    </row>
    <row r="24" spans="2:17" x14ac:dyDescent="0.3">
      <c r="B24" s="138" t="s">
        <v>6</v>
      </c>
    </row>
    <row r="25" spans="2:17" ht="33.6" customHeight="1" x14ac:dyDescent="0.3">
      <c r="C25" s="167" t="s">
        <v>13</v>
      </c>
      <c r="D25" s="167"/>
      <c r="E25" s="167"/>
      <c r="F25" s="167"/>
      <c r="G25" s="167"/>
      <c r="H25" s="167"/>
      <c r="I25" s="167"/>
      <c r="J25" s="167"/>
      <c r="K25" s="167"/>
      <c r="L25" s="167"/>
      <c r="M25" s="167"/>
      <c r="N25" s="167"/>
      <c r="O25" s="167"/>
      <c r="P25" s="167"/>
      <c r="Q25" s="167"/>
    </row>
    <row r="26" spans="2:17" ht="15.6" customHeight="1" x14ac:dyDescent="0.3">
      <c r="B26" s="138" t="s">
        <v>14</v>
      </c>
    </row>
    <row r="27" spans="2:17" ht="34.5" customHeight="1" x14ac:dyDescent="0.3">
      <c r="C27" s="170" t="s">
        <v>15</v>
      </c>
      <c r="D27" s="170"/>
      <c r="E27" s="170"/>
      <c r="F27" s="170"/>
      <c r="G27" s="170"/>
      <c r="H27" s="170"/>
      <c r="I27" s="170"/>
      <c r="J27" s="170"/>
      <c r="K27" s="170"/>
      <c r="L27" s="170"/>
      <c r="M27" s="170"/>
      <c r="N27" s="170"/>
      <c r="O27" s="170"/>
      <c r="P27" s="170"/>
      <c r="Q27" s="170"/>
    </row>
    <row r="28" spans="2:17" x14ac:dyDescent="0.3">
      <c r="B28" s="138" t="s">
        <v>8</v>
      </c>
    </row>
    <row r="29" spans="2:17" x14ac:dyDescent="0.3">
      <c r="C29" s="138" t="s">
        <v>16</v>
      </c>
    </row>
    <row r="30" spans="2:17" x14ac:dyDescent="0.3">
      <c r="C30" s="170" t="s">
        <v>17</v>
      </c>
      <c r="D30" s="170"/>
      <c r="E30" s="170"/>
      <c r="F30" s="170"/>
      <c r="G30" s="170"/>
      <c r="H30" s="170"/>
      <c r="I30" s="170"/>
      <c r="J30" s="170"/>
      <c r="K30" s="170"/>
      <c r="L30" s="170"/>
      <c r="M30" s="170"/>
      <c r="N30" s="170"/>
      <c r="O30" s="170"/>
      <c r="P30" s="170"/>
      <c r="Q30" s="170"/>
    </row>
    <row r="31" spans="2:17" x14ac:dyDescent="0.3">
      <c r="B31" s="138" t="s">
        <v>18</v>
      </c>
      <c r="C31" s="158"/>
      <c r="D31" s="158"/>
      <c r="E31" s="158"/>
      <c r="F31" s="158"/>
      <c r="G31" s="158"/>
      <c r="H31" s="158"/>
      <c r="I31" s="158"/>
      <c r="J31" s="158"/>
      <c r="K31" s="158"/>
      <c r="L31" s="158"/>
      <c r="M31" s="158"/>
      <c r="N31" s="158"/>
      <c r="O31" s="158"/>
      <c r="P31" s="158"/>
      <c r="Q31" s="158"/>
    </row>
    <row r="32" spans="2:17" x14ac:dyDescent="0.3">
      <c r="B32" s="138"/>
      <c r="C32" s="170" t="s">
        <v>19</v>
      </c>
      <c r="D32" s="170"/>
      <c r="E32" s="170"/>
      <c r="F32" s="170"/>
      <c r="G32" s="170"/>
      <c r="H32" s="170"/>
      <c r="I32" s="170"/>
      <c r="J32" s="170"/>
      <c r="K32" s="170"/>
      <c r="L32" s="170"/>
      <c r="M32" s="170"/>
      <c r="N32" s="170"/>
      <c r="O32" s="170"/>
      <c r="P32" s="170"/>
      <c r="Q32" s="170"/>
    </row>
    <row r="33" spans="2:17" x14ac:dyDescent="0.3">
      <c r="B33" s="138" t="s">
        <v>9</v>
      </c>
    </row>
    <row r="34" spans="2:17" x14ac:dyDescent="0.3">
      <c r="C34" s="1" t="s">
        <v>20</v>
      </c>
    </row>
    <row r="36" spans="2:17" x14ac:dyDescent="0.3">
      <c r="B36" s="137" t="s">
        <v>21</v>
      </c>
    </row>
    <row r="37" spans="2:17" s="139" customFormat="1" ht="76.5" customHeight="1" x14ac:dyDescent="0.3">
      <c r="B37" s="169" t="s">
        <v>22</v>
      </c>
      <c r="C37" s="169"/>
      <c r="D37" s="169"/>
      <c r="E37" s="169"/>
      <c r="F37" s="169"/>
      <c r="G37" s="169"/>
      <c r="H37" s="169"/>
      <c r="I37" s="169"/>
      <c r="J37" s="169"/>
      <c r="K37" s="169"/>
      <c r="L37" s="169"/>
      <c r="M37" s="169"/>
      <c r="N37" s="169"/>
      <c r="O37" s="169"/>
      <c r="P37" s="169"/>
      <c r="Q37" s="140"/>
    </row>
    <row r="38" spans="2:17" ht="40.049999999999997" customHeight="1" x14ac:dyDescent="0.3">
      <c r="B38" s="167" t="s">
        <v>23</v>
      </c>
      <c r="C38" s="167"/>
      <c r="D38" s="167"/>
      <c r="E38" s="167"/>
      <c r="F38" s="167"/>
      <c r="G38" s="167"/>
      <c r="H38" s="167"/>
      <c r="I38" s="167"/>
      <c r="J38" s="167"/>
      <c r="K38" s="167"/>
      <c r="L38" s="167"/>
      <c r="M38" s="167"/>
      <c r="N38" s="167"/>
      <c r="O38" s="167"/>
      <c r="P38" s="167"/>
      <c r="Q38" s="140"/>
    </row>
  </sheetData>
  <mergeCells count="10">
    <mergeCell ref="B16:Q16"/>
    <mergeCell ref="C21:Q21"/>
    <mergeCell ref="B37:P37"/>
    <mergeCell ref="C19:Q19"/>
    <mergeCell ref="B38:P38"/>
    <mergeCell ref="C23:Q23"/>
    <mergeCell ref="C25:Q25"/>
    <mergeCell ref="C27:Q27"/>
    <mergeCell ref="C30:Q30"/>
    <mergeCell ref="C32:Q32"/>
  </mergeCells>
  <pageMargins left="0.7" right="0.7" top="0.75" bottom="0.75" header="0.3" footer="0.3"/>
  <pageSetup orientation="portrait" horizontalDpi="90" verticalDpi="90" r:id="rId1"/>
  <headerFooter>
    <oddHeader>&amp;R&amp;"Aptos"&amp;14&amp;K000000 Available for Public Use&amp;1#_x000D_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R38"/>
  <sheetViews>
    <sheetView showGridLines="0" zoomScaleNormal="100" zoomScaleSheetLayoutView="80" workbookViewId="0"/>
  </sheetViews>
  <sheetFormatPr defaultColWidth="9.21875" defaultRowHeight="14.4" x14ac:dyDescent="0.3"/>
  <cols>
    <col min="1" max="1" width="3.5546875" customWidth="1"/>
    <col min="2" max="2" width="11.21875" customWidth="1"/>
    <col min="3" max="3" width="57.77734375" customWidth="1"/>
    <col min="4" max="8" width="17.21875" customWidth="1"/>
    <col min="9" max="9" width="8.44140625" customWidth="1"/>
    <col min="10" max="10" width="6" customWidth="1"/>
    <col min="11" max="11" width="15.21875" customWidth="1"/>
    <col min="12" max="12" width="63.21875" customWidth="1"/>
    <col min="13" max="17" width="16.21875" customWidth="1"/>
  </cols>
  <sheetData>
    <row r="1" spans="1:18" ht="15.6" x14ac:dyDescent="0.3">
      <c r="A1" s="90" t="s">
        <v>0</v>
      </c>
    </row>
    <row r="2" spans="1:18" ht="15.6" x14ac:dyDescent="0.3">
      <c r="A2" s="90"/>
      <c r="B2" s="217" t="s">
        <v>24</v>
      </c>
      <c r="C2" s="166"/>
    </row>
    <row r="3" spans="1:18" ht="15.6" x14ac:dyDescent="0.3">
      <c r="B3" s="142" t="s">
        <v>25</v>
      </c>
      <c r="D3" s="1"/>
      <c r="E3" s="1"/>
      <c r="F3" s="1"/>
      <c r="G3" s="1"/>
      <c r="H3" s="1"/>
      <c r="I3" s="1"/>
      <c r="J3" s="1"/>
      <c r="K3" t="s">
        <v>26</v>
      </c>
    </row>
    <row r="4" spans="1:18" ht="15.6" x14ac:dyDescent="0.3">
      <c r="C4" s="1"/>
      <c r="D4" s="1"/>
      <c r="E4" s="1"/>
      <c r="F4" s="1"/>
      <c r="G4" s="1"/>
      <c r="H4" s="1"/>
      <c r="I4" s="1"/>
      <c r="J4" s="1"/>
    </row>
    <row r="5" spans="1:18" ht="15.6" x14ac:dyDescent="0.3">
      <c r="B5" s="90" t="s">
        <v>148</v>
      </c>
      <c r="D5" s="1"/>
      <c r="E5" s="1"/>
      <c r="F5" s="1"/>
      <c r="G5" s="1"/>
      <c r="H5" s="1"/>
      <c r="I5" s="1"/>
      <c r="J5" s="1"/>
      <c r="K5" s="90" t="s">
        <v>148</v>
      </c>
      <c r="M5" s="1"/>
      <c r="N5" s="1"/>
      <c r="O5" s="1"/>
      <c r="P5" s="1"/>
      <c r="Q5" s="1"/>
      <c r="R5" s="1"/>
    </row>
    <row r="6" spans="1:18" ht="15.6" x14ac:dyDescent="0.3">
      <c r="B6" s="144" t="s">
        <v>27</v>
      </c>
      <c r="C6" s="144" t="s">
        <v>28</v>
      </c>
      <c r="D6" s="97" t="s">
        <v>29</v>
      </c>
      <c r="E6" s="66" t="s">
        <v>30</v>
      </c>
      <c r="F6" s="66" t="s">
        <v>31</v>
      </c>
      <c r="G6" s="66" t="s">
        <v>32</v>
      </c>
      <c r="H6" s="66" t="s">
        <v>33</v>
      </c>
      <c r="I6" s="96" t="s">
        <v>34</v>
      </c>
      <c r="J6" s="1"/>
      <c r="K6" s="144" t="s">
        <v>27</v>
      </c>
      <c r="L6" s="144" t="s">
        <v>28</v>
      </c>
      <c r="M6" s="97" t="s">
        <v>29</v>
      </c>
      <c r="N6" s="66" t="s">
        <v>30</v>
      </c>
      <c r="O6" s="66" t="s">
        <v>31</v>
      </c>
      <c r="P6" s="66" t="s">
        <v>32</v>
      </c>
      <c r="Q6" s="66" t="s">
        <v>33</v>
      </c>
      <c r="R6" s="96" t="s">
        <v>34</v>
      </c>
    </row>
    <row r="7" spans="1:18" ht="15.6" x14ac:dyDescent="0.3">
      <c r="B7" s="146" t="s">
        <v>35</v>
      </c>
      <c r="C7" s="145" t="s">
        <v>149</v>
      </c>
      <c r="D7" s="143">
        <v>0</v>
      </c>
      <c r="E7" s="103"/>
      <c r="F7" s="103"/>
      <c r="G7" s="103"/>
      <c r="H7" s="103"/>
      <c r="I7" s="104">
        <f>SUM(D7)</f>
        <v>0</v>
      </c>
      <c r="J7" s="1"/>
      <c r="K7" s="146" t="s">
        <v>35</v>
      </c>
      <c r="L7" s="145" t="s">
        <v>149</v>
      </c>
      <c r="M7" s="143">
        <v>0</v>
      </c>
      <c r="N7" s="103"/>
      <c r="O7" s="103"/>
      <c r="P7" s="103"/>
      <c r="Q7" s="103"/>
      <c r="R7" s="104">
        <f>SUM(M7)</f>
        <v>0</v>
      </c>
    </row>
    <row r="8" spans="1:18" ht="15.6" x14ac:dyDescent="0.3">
      <c r="B8" s="146" t="s">
        <v>36</v>
      </c>
      <c r="C8" s="145" t="s">
        <v>150</v>
      </c>
      <c r="D8" s="70">
        <v>0</v>
      </c>
      <c r="E8" s="68">
        <v>0</v>
      </c>
      <c r="F8" s="68">
        <v>0</v>
      </c>
      <c r="G8" s="68">
        <v>0</v>
      </c>
      <c r="H8" s="68">
        <v>0</v>
      </c>
      <c r="I8" s="105">
        <f>SUM(D8:H8)</f>
        <v>0</v>
      </c>
      <c r="J8" s="1"/>
      <c r="K8" s="146" t="s">
        <v>36</v>
      </c>
      <c r="L8" s="145" t="s">
        <v>150</v>
      </c>
      <c r="M8" s="70">
        <v>0</v>
      </c>
      <c r="N8" s="68">
        <v>0</v>
      </c>
      <c r="O8" s="68">
        <v>0</v>
      </c>
      <c r="P8" s="68">
        <v>0</v>
      </c>
      <c r="Q8" s="68">
        <v>0</v>
      </c>
      <c r="R8" s="105">
        <f>SUM(M8:Q8)</f>
        <v>0</v>
      </c>
    </row>
    <row r="9" spans="1:18" ht="15.6" x14ac:dyDescent="0.3">
      <c r="B9" s="171" t="s">
        <v>34</v>
      </c>
      <c r="C9" s="172"/>
      <c r="D9" s="100">
        <f>SUM(D7:D8)</f>
        <v>0</v>
      </c>
      <c r="E9" s="101">
        <f>SUM(E8:E8)</f>
        <v>0</v>
      </c>
      <c r="F9" s="101">
        <f>SUM(F8:F8)</f>
        <v>0</v>
      </c>
      <c r="G9" s="101">
        <f>SUM(G8:G8)</f>
        <v>0</v>
      </c>
      <c r="H9" s="101">
        <f>SUM(H8:H8)</f>
        <v>0</v>
      </c>
      <c r="I9" s="102">
        <f>SUM(I7:I8)</f>
        <v>0</v>
      </c>
      <c r="J9" s="1"/>
      <c r="K9" s="146" t="s">
        <v>37</v>
      </c>
      <c r="L9" s="148" t="s">
        <v>151</v>
      </c>
      <c r="M9" s="98">
        <v>0</v>
      </c>
      <c r="N9" s="99">
        <v>0</v>
      </c>
      <c r="O9" s="99">
        <v>0</v>
      </c>
      <c r="P9" s="99">
        <v>0</v>
      </c>
      <c r="Q9" s="99">
        <v>0</v>
      </c>
      <c r="R9" s="110">
        <f>SUM(M9:Q9)</f>
        <v>0</v>
      </c>
    </row>
    <row r="10" spans="1:18" ht="15.6" x14ac:dyDescent="0.3">
      <c r="C10" s="1"/>
      <c r="D10" s="1"/>
      <c r="E10" s="1"/>
      <c r="F10" s="1"/>
      <c r="G10" s="1"/>
      <c r="H10" s="1"/>
      <c r="I10" s="1"/>
      <c r="J10" s="1"/>
      <c r="K10" s="171" t="s">
        <v>34</v>
      </c>
      <c r="L10" s="172"/>
      <c r="M10" s="100">
        <f>SUM(M7:M9)</f>
        <v>0</v>
      </c>
      <c r="N10" s="101">
        <f>SUM(N8:N9)</f>
        <v>0</v>
      </c>
      <c r="O10" s="101">
        <f>SUM(O8:O9)</f>
        <v>0</v>
      </c>
      <c r="P10" s="101">
        <f>SUM(P8:P9)</f>
        <v>0</v>
      </c>
      <c r="Q10" s="101">
        <f>SUM(Q8:Q9)</f>
        <v>0</v>
      </c>
      <c r="R10" s="102">
        <f>SUM(R7:R9)</f>
        <v>0</v>
      </c>
    </row>
    <row r="11" spans="1:18" ht="15.75" customHeight="1" x14ac:dyDescent="0.3">
      <c r="A11" t="s">
        <v>38</v>
      </c>
      <c r="B11" s="90" t="s">
        <v>39</v>
      </c>
      <c r="D11" s="1"/>
      <c r="E11" s="1"/>
      <c r="F11" s="1"/>
      <c r="G11" s="1"/>
      <c r="H11" s="1"/>
      <c r="I11" s="1"/>
      <c r="J11" s="1"/>
      <c r="L11" s="1"/>
      <c r="M11" s="1"/>
      <c r="N11" s="1"/>
      <c r="O11" s="1"/>
      <c r="P11" s="1"/>
      <c r="Q11" s="1"/>
      <c r="R11" s="1"/>
    </row>
    <row r="12" spans="1:18" ht="15.6" x14ac:dyDescent="0.3">
      <c r="B12" s="144" t="s">
        <v>27</v>
      </c>
      <c r="C12" s="144" t="s">
        <v>28</v>
      </c>
      <c r="D12" s="97" t="s">
        <v>29</v>
      </c>
      <c r="E12" s="66" t="s">
        <v>30</v>
      </c>
      <c r="F12" s="66" t="s">
        <v>31</v>
      </c>
      <c r="G12" s="66" t="s">
        <v>32</v>
      </c>
      <c r="H12" s="66" t="s">
        <v>33</v>
      </c>
      <c r="I12" s="96" t="s">
        <v>34</v>
      </c>
      <c r="J12" s="1"/>
      <c r="K12" s="90" t="s">
        <v>39</v>
      </c>
      <c r="M12" s="1"/>
      <c r="N12" s="1"/>
      <c r="O12" s="1"/>
      <c r="P12" s="1"/>
      <c r="Q12" s="1"/>
      <c r="R12" s="1"/>
    </row>
    <row r="13" spans="1:18" ht="15.6" x14ac:dyDescent="0.3">
      <c r="B13" s="146" t="s">
        <v>37</v>
      </c>
      <c r="C13" s="145" t="s">
        <v>40</v>
      </c>
      <c r="D13" s="69">
        <v>0</v>
      </c>
      <c r="E13" s="67"/>
      <c r="F13" s="67"/>
      <c r="G13" s="67"/>
      <c r="H13" s="106"/>
      <c r="I13" s="104">
        <f>D13</f>
        <v>0</v>
      </c>
      <c r="J13" s="1"/>
      <c r="K13" s="144" t="s">
        <v>27</v>
      </c>
      <c r="L13" s="144" t="s">
        <v>28</v>
      </c>
      <c r="M13" s="97" t="s">
        <v>29</v>
      </c>
      <c r="N13" s="66" t="s">
        <v>30</v>
      </c>
      <c r="O13" s="66" t="s">
        <v>31</v>
      </c>
      <c r="P13" s="66" t="s">
        <v>32</v>
      </c>
      <c r="Q13" s="66" t="s">
        <v>33</v>
      </c>
      <c r="R13" s="96" t="s">
        <v>34</v>
      </c>
    </row>
    <row r="14" spans="1:18" ht="15.6" x14ac:dyDescent="0.3">
      <c r="B14" s="146" t="s">
        <v>41</v>
      </c>
      <c r="C14" s="145" t="s">
        <v>42</v>
      </c>
      <c r="D14" s="70">
        <v>0</v>
      </c>
      <c r="E14" s="68">
        <v>0</v>
      </c>
      <c r="F14" s="68">
        <v>0</v>
      </c>
      <c r="G14" s="68">
        <v>0</v>
      </c>
      <c r="H14" s="107">
        <v>0</v>
      </c>
      <c r="I14" s="105">
        <f>SUM(D14:H14)</f>
        <v>0</v>
      </c>
      <c r="J14" s="1"/>
      <c r="K14" s="146" t="s">
        <v>41</v>
      </c>
      <c r="L14" s="145" t="s">
        <v>40</v>
      </c>
      <c r="M14" s="69">
        <v>0</v>
      </c>
      <c r="N14" s="67"/>
      <c r="O14" s="67"/>
      <c r="P14" s="67"/>
      <c r="Q14" s="106"/>
      <c r="R14" s="104">
        <f>M14</f>
        <v>0</v>
      </c>
    </row>
    <row r="15" spans="1:18" ht="15.6" x14ac:dyDescent="0.3">
      <c r="B15" s="171" t="s">
        <v>34</v>
      </c>
      <c r="C15" s="172"/>
      <c r="D15" s="100">
        <f>SUM(D13:D14)</f>
        <v>0</v>
      </c>
      <c r="E15" s="101">
        <f>SUM(E14:E14)</f>
        <v>0</v>
      </c>
      <c r="F15" s="101">
        <f>SUM(F14:F14)</f>
        <v>0</v>
      </c>
      <c r="G15" s="101">
        <f>SUM(G14:G14)</f>
        <v>0</v>
      </c>
      <c r="H15" s="109">
        <f>SUM(H14:H14)</f>
        <v>0</v>
      </c>
      <c r="I15" s="111">
        <f>SUM(I13:I14)</f>
        <v>0</v>
      </c>
      <c r="J15" s="1"/>
      <c r="K15" s="146" t="s">
        <v>43</v>
      </c>
      <c r="L15" s="145" t="s">
        <v>42</v>
      </c>
      <c r="M15" s="70">
        <v>0</v>
      </c>
      <c r="N15" s="68">
        <v>0</v>
      </c>
      <c r="O15" s="68">
        <v>0</v>
      </c>
      <c r="P15" s="68">
        <v>0</v>
      </c>
      <c r="Q15" s="107">
        <v>0</v>
      </c>
      <c r="R15" s="105">
        <f>SUM(M15:Q15)</f>
        <v>0</v>
      </c>
    </row>
    <row r="16" spans="1:18" ht="15.6" x14ac:dyDescent="0.3">
      <c r="C16" s="1"/>
      <c r="D16" s="1"/>
      <c r="E16" s="1"/>
      <c r="F16" s="1"/>
      <c r="G16" s="1"/>
      <c r="H16" s="1"/>
      <c r="I16" s="1"/>
      <c r="J16" s="1"/>
      <c r="K16" s="147" t="s">
        <v>44</v>
      </c>
      <c r="L16" s="148" t="s">
        <v>45</v>
      </c>
      <c r="M16" s="98">
        <v>0</v>
      </c>
      <c r="N16" s="99">
        <v>0</v>
      </c>
      <c r="O16" s="99">
        <v>0</v>
      </c>
      <c r="P16" s="99">
        <v>0</v>
      </c>
      <c r="Q16" s="108">
        <v>0</v>
      </c>
      <c r="R16" s="110">
        <f>SUM(M16:Q16)</f>
        <v>0</v>
      </c>
    </row>
    <row r="17" spans="2:18" ht="15.6" x14ac:dyDescent="0.3">
      <c r="B17" s="90" t="s">
        <v>46</v>
      </c>
      <c r="D17" s="1"/>
      <c r="E17" s="1"/>
      <c r="F17" s="1"/>
      <c r="G17" s="1"/>
      <c r="H17" s="1"/>
      <c r="I17" s="1"/>
      <c r="J17" s="1"/>
      <c r="K17" s="171" t="s">
        <v>34</v>
      </c>
      <c r="L17" s="172"/>
      <c r="M17" s="100">
        <f>SUM(M14:M16)</f>
        <v>0</v>
      </c>
      <c r="N17" s="101">
        <f>SUM(N15:N16)</f>
        <v>0</v>
      </c>
      <c r="O17" s="101">
        <f>SUM(O15:O16)</f>
        <v>0</v>
      </c>
      <c r="P17" s="101">
        <f>SUM(P15:P16)</f>
        <v>0</v>
      </c>
      <c r="Q17" s="109">
        <f>SUM(Q15:Q16)</f>
        <v>0</v>
      </c>
      <c r="R17" s="111">
        <f>SUM(R14:R16)</f>
        <v>0</v>
      </c>
    </row>
    <row r="18" spans="2:18" ht="15.6" x14ac:dyDescent="0.3">
      <c r="B18" s="144" t="s">
        <v>27</v>
      </c>
      <c r="C18" s="144" t="s">
        <v>28</v>
      </c>
      <c r="D18" s="97" t="s">
        <v>29</v>
      </c>
      <c r="E18" s="66" t="s">
        <v>30</v>
      </c>
      <c r="F18" s="66" t="s">
        <v>31</v>
      </c>
      <c r="G18" s="66" t="s">
        <v>32</v>
      </c>
      <c r="H18" s="66" t="s">
        <v>33</v>
      </c>
      <c r="I18" s="96" t="s">
        <v>34</v>
      </c>
      <c r="J18" s="1"/>
      <c r="L18" s="1"/>
      <c r="M18" s="1"/>
      <c r="N18" s="1"/>
      <c r="O18" s="1"/>
      <c r="P18" s="1"/>
      <c r="Q18" s="1"/>
      <c r="R18" s="1"/>
    </row>
    <row r="19" spans="2:18" ht="15.6" x14ac:dyDescent="0.3">
      <c r="B19" s="146" t="s">
        <v>43</v>
      </c>
      <c r="C19" s="145" t="s">
        <v>47</v>
      </c>
      <c r="D19" s="69">
        <v>0</v>
      </c>
      <c r="E19" s="67"/>
      <c r="F19" s="67"/>
      <c r="G19" s="67"/>
      <c r="H19" s="106"/>
      <c r="I19" s="104">
        <f>SUM(D19:G19)</f>
        <v>0</v>
      </c>
      <c r="J19" s="1"/>
      <c r="K19" s="90" t="s">
        <v>46</v>
      </c>
      <c r="M19" s="1"/>
      <c r="N19" s="1"/>
      <c r="O19" s="1"/>
      <c r="P19" s="1"/>
      <c r="Q19" s="1"/>
      <c r="R19" s="1"/>
    </row>
    <row r="20" spans="2:18" ht="15.6" x14ac:dyDescent="0.3">
      <c r="B20" s="146" t="s">
        <v>44</v>
      </c>
      <c r="C20" s="145" t="s">
        <v>48</v>
      </c>
      <c r="D20" s="70">
        <v>0</v>
      </c>
      <c r="E20" s="68">
        <v>0</v>
      </c>
      <c r="F20" s="68">
        <v>0</v>
      </c>
      <c r="G20" s="68">
        <v>0</v>
      </c>
      <c r="H20" s="68">
        <v>0</v>
      </c>
      <c r="I20" s="105">
        <f>SUM(D20:G20)</f>
        <v>0</v>
      </c>
      <c r="J20" s="1"/>
      <c r="K20" s="144" t="s">
        <v>27</v>
      </c>
      <c r="L20" s="144" t="s">
        <v>28</v>
      </c>
      <c r="M20" s="97" t="s">
        <v>29</v>
      </c>
      <c r="N20" s="66" t="s">
        <v>30</v>
      </c>
      <c r="O20" s="66" t="s">
        <v>31</v>
      </c>
      <c r="P20" s="66" t="s">
        <v>32</v>
      </c>
      <c r="Q20" s="66" t="s">
        <v>33</v>
      </c>
      <c r="R20" s="96" t="s">
        <v>34</v>
      </c>
    </row>
    <row r="21" spans="2:18" ht="15.6" x14ac:dyDescent="0.3">
      <c r="B21" s="171" t="s">
        <v>34</v>
      </c>
      <c r="C21" s="172"/>
      <c r="D21" s="100">
        <f>SUM(D19:D20)</f>
        <v>0</v>
      </c>
      <c r="E21" s="101">
        <f>SUM(E20:E20)</f>
        <v>0</v>
      </c>
      <c r="F21" s="101">
        <f>SUM(F20:F20)</f>
        <v>0</v>
      </c>
      <c r="G21" s="101">
        <f>SUM(G20:G20)</f>
        <v>0</v>
      </c>
      <c r="H21" s="101">
        <f>SUM(H20:H20)</f>
        <v>0</v>
      </c>
      <c r="I21" s="111">
        <f>SUM(I19:I20)</f>
        <v>0</v>
      </c>
      <c r="K21" s="146" t="s">
        <v>49</v>
      </c>
      <c r="L21" s="145" t="s">
        <v>47</v>
      </c>
      <c r="M21" s="69">
        <v>0</v>
      </c>
      <c r="N21" s="67"/>
      <c r="O21" s="67"/>
      <c r="P21" s="67"/>
      <c r="Q21" s="106"/>
      <c r="R21" s="104">
        <f>SUM(M21:P21)</f>
        <v>0</v>
      </c>
    </row>
    <row r="22" spans="2:18" ht="15.6" x14ac:dyDescent="0.3">
      <c r="K22" s="146" t="s">
        <v>50</v>
      </c>
      <c r="L22" s="145" t="s">
        <v>48</v>
      </c>
      <c r="M22" s="70">
        <v>0</v>
      </c>
      <c r="N22" s="68">
        <v>0</v>
      </c>
      <c r="O22" s="68">
        <v>0</v>
      </c>
      <c r="P22" s="68">
        <v>0</v>
      </c>
      <c r="Q22" s="68">
        <v>0</v>
      </c>
      <c r="R22" s="105">
        <f>SUM(M22:P22)</f>
        <v>0</v>
      </c>
    </row>
    <row r="23" spans="2:18" ht="15.6" x14ac:dyDescent="0.3">
      <c r="B23" s="90" t="s">
        <v>51</v>
      </c>
      <c r="D23" s="1"/>
      <c r="E23" s="1"/>
      <c r="F23" s="1"/>
      <c r="G23" s="1"/>
      <c r="H23" s="1"/>
      <c r="I23" s="1"/>
      <c r="K23" s="147" t="s">
        <v>52</v>
      </c>
      <c r="L23" s="148" t="s">
        <v>53</v>
      </c>
      <c r="M23" s="98">
        <v>0</v>
      </c>
      <c r="N23" s="99">
        <v>0</v>
      </c>
      <c r="O23" s="99">
        <v>0</v>
      </c>
      <c r="P23" s="99">
        <v>0</v>
      </c>
      <c r="Q23" s="99">
        <v>0</v>
      </c>
      <c r="R23" s="110">
        <f>SUM(M23:P23)</f>
        <v>0</v>
      </c>
    </row>
    <row r="24" spans="2:18" ht="15.6" x14ac:dyDescent="0.3">
      <c r="B24" s="144" t="s">
        <v>27</v>
      </c>
      <c r="C24" s="144" t="s">
        <v>28</v>
      </c>
      <c r="D24" s="97" t="s">
        <v>29</v>
      </c>
      <c r="E24" s="66" t="s">
        <v>30</v>
      </c>
      <c r="F24" s="66" t="s">
        <v>31</v>
      </c>
      <c r="G24" s="66" t="s">
        <v>32</v>
      </c>
      <c r="H24" s="66" t="s">
        <v>33</v>
      </c>
      <c r="I24" s="96" t="s">
        <v>34</v>
      </c>
      <c r="K24" s="171" t="s">
        <v>34</v>
      </c>
      <c r="L24" s="172"/>
      <c r="M24" s="100">
        <f t="shared" ref="M24" si="0">SUM(M21:M23)</f>
        <v>0</v>
      </c>
      <c r="N24" s="101">
        <f>SUM(N22:N23)</f>
        <v>0</v>
      </c>
      <c r="O24" s="101">
        <f>SUM(O22:O23)</f>
        <v>0</v>
      </c>
      <c r="P24" s="101">
        <f>SUM(P22:P23)</f>
        <v>0</v>
      </c>
      <c r="Q24" s="101">
        <f>SUM(Q22:Q23)</f>
        <v>0</v>
      </c>
      <c r="R24" s="111">
        <f>SUM(R21:R23)</f>
        <v>0</v>
      </c>
    </row>
    <row r="25" spans="2:18" ht="15.6" x14ac:dyDescent="0.3">
      <c r="B25" s="146" t="s">
        <v>54</v>
      </c>
      <c r="C25" s="145" t="s">
        <v>55</v>
      </c>
      <c r="D25" s="69">
        <v>0</v>
      </c>
      <c r="E25" s="67"/>
      <c r="F25" s="67"/>
      <c r="G25" s="67"/>
      <c r="H25" s="106"/>
      <c r="I25" s="104">
        <f>SUM(D25)</f>
        <v>0</v>
      </c>
    </row>
    <row r="26" spans="2:18" ht="15.6" x14ac:dyDescent="0.3">
      <c r="B26" s="146" t="s">
        <v>56</v>
      </c>
      <c r="C26" s="145" t="s">
        <v>57</v>
      </c>
      <c r="D26" s="70">
        <v>0</v>
      </c>
      <c r="E26" s="68">
        <v>0</v>
      </c>
      <c r="F26" s="68">
        <v>0</v>
      </c>
      <c r="G26" s="68">
        <v>0</v>
      </c>
      <c r="H26" s="68">
        <v>0</v>
      </c>
      <c r="I26" s="105">
        <f>SUM(D26)</f>
        <v>0</v>
      </c>
      <c r="K26" s="90" t="s">
        <v>51</v>
      </c>
      <c r="M26" s="1"/>
      <c r="N26" s="1"/>
      <c r="O26" s="1"/>
      <c r="P26" s="1"/>
      <c r="Q26" s="1"/>
      <c r="R26" s="1"/>
    </row>
    <row r="27" spans="2:18" ht="15.6" x14ac:dyDescent="0.3">
      <c r="B27" s="171" t="s">
        <v>34</v>
      </c>
      <c r="C27" s="172"/>
      <c r="D27" s="100">
        <f>SUM(D25:D26)</f>
        <v>0</v>
      </c>
      <c r="E27" s="101">
        <f>SUM(E26:E26)</f>
        <v>0</v>
      </c>
      <c r="F27" s="101">
        <f>SUM(F26:F26)</f>
        <v>0</v>
      </c>
      <c r="G27" s="101">
        <f>SUM(G26:G26)</f>
        <v>0</v>
      </c>
      <c r="H27" s="101">
        <f>SUM(H26:H26)</f>
        <v>0</v>
      </c>
      <c r="I27" s="111">
        <f>SUM(I25:I26)</f>
        <v>0</v>
      </c>
      <c r="K27" s="144" t="s">
        <v>27</v>
      </c>
      <c r="L27" s="144" t="s">
        <v>28</v>
      </c>
      <c r="M27" s="97" t="s">
        <v>29</v>
      </c>
      <c r="N27" s="66" t="s">
        <v>30</v>
      </c>
      <c r="O27" s="66" t="s">
        <v>31</v>
      </c>
      <c r="P27" s="66" t="s">
        <v>32</v>
      </c>
      <c r="Q27" s="66" t="s">
        <v>33</v>
      </c>
      <c r="R27" s="96" t="s">
        <v>34</v>
      </c>
    </row>
    <row r="28" spans="2:18" ht="15.6" x14ac:dyDescent="0.3">
      <c r="B28" s="151"/>
      <c r="C28" s="151"/>
      <c r="D28" s="152"/>
      <c r="E28" s="152"/>
      <c r="F28" s="152"/>
      <c r="G28" s="152"/>
      <c r="H28" s="152"/>
      <c r="I28" s="152"/>
      <c r="K28" s="146" t="s">
        <v>58</v>
      </c>
      <c r="L28" s="145" t="s">
        <v>55</v>
      </c>
      <c r="M28" s="69">
        <v>0</v>
      </c>
      <c r="N28" s="67"/>
      <c r="O28" s="67"/>
      <c r="P28" s="67"/>
      <c r="Q28" s="106"/>
      <c r="R28" s="104">
        <f>SUM(M28)</f>
        <v>0</v>
      </c>
    </row>
    <row r="29" spans="2:18" ht="15.6" x14ac:dyDescent="0.3">
      <c r="B29" s="90" t="s">
        <v>59</v>
      </c>
      <c r="D29" s="1"/>
      <c r="E29" s="1"/>
      <c r="F29" s="1"/>
      <c r="G29" s="1"/>
      <c r="H29" s="1"/>
      <c r="I29" s="1"/>
      <c r="K29" s="146" t="s">
        <v>60</v>
      </c>
      <c r="L29" s="145" t="s">
        <v>57</v>
      </c>
      <c r="M29" s="70">
        <v>0</v>
      </c>
      <c r="N29" s="68">
        <v>0</v>
      </c>
      <c r="O29" s="68">
        <v>0</v>
      </c>
      <c r="P29" s="68">
        <v>0</v>
      </c>
      <c r="Q29" s="68">
        <v>0</v>
      </c>
      <c r="R29" s="105">
        <f>SUM(M29)</f>
        <v>0</v>
      </c>
    </row>
    <row r="30" spans="2:18" ht="15.6" x14ac:dyDescent="0.3">
      <c r="B30" s="144" t="s">
        <v>27</v>
      </c>
      <c r="C30" s="144" t="s">
        <v>28</v>
      </c>
      <c r="D30" s="97" t="s">
        <v>29</v>
      </c>
      <c r="E30" s="66" t="s">
        <v>30</v>
      </c>
      <c r="F30" s="66" t="s">
        <v>31</v>
      </c>
      <c r="G30" s="66" t="s">
        <v>32</v>
      </c>
      <c r="H30" s="66" t="s">
        <v>33</v>
      </c>
      <c r="I30" s="96" t="s">
        <v>34</v>
      </c>
      <c r="K30" s="146" t="s">
        <v>61</v>
      </c>
      <c r="L30" s="148" t="s">
        <v>62</v>
      </c>
      <c r="M30" s="70">
        <v>0</v>
      </c>
      <c r="N30" s="99">
        <v>0</v>
      </c>
      <c r="O30" s="99">
        <v>0</v>
      </c>
      <c r="P30" s="99">
        <v>0</v>
      </c>
      <c r="Q30" s="99">
        <v>0</v>
      </c>
      <c r="R30" s="105">
        <f>SUM(M30:Q30)</f>
        <v>0</v>
      </c>
    </row>
    <row r="31" spans="2:18" ht="15.6" x14ac:dyDescent="0.3">
      <c r="B31" s="146" t="s">
        <v>63</v>
      </c>
      <c r="C31" s="145" t="s">
        <v>64</v>
      </c>
      <c r="D31" s="69">
        <v>0</v>
      </c>
      <c r="E31" s="67"/>
      <c r="F31" s="67"/>
      <c r="G31" s="67"/>
      <c r="H31" s="106"/>
      <c r="I31" s="104">
        <f>SUM(D31)</f>
        <v>0</v>
      </c>
      <c r="K31" s="171" t="s">
        <v>34</v>
      </c>
      <c r="L31" s="172"/>
      <c r="M31" s="100">
        <f>SUM(M28:M30)</f>
        <v>0</v>
      </c>
      <c r="N31" s="101">
        <f>SUM(N29:N30)</f>
        <v>0</v>
      </c>
      <c r="O31" s="101">
        <f>SUM(O29:O30)</f>
        <v>0</v>
      </c>
      <c r="P31" s="101">
        <f>SUM(P29:P30)</f>
        <v>0</v>
      </c>
      <c r="Q31" s="101">
        <f>SUM(Q29:Q30)</f>
        <v>0</v>
      </c>
      <c r="R31" s="111">
        <f>SUM(R28:R30)</f>
        <v>0</v>
      </c>
    </row>
    <row r="32" spans="2:18" ht="15.6" x14ac:dyDescent="0.3">
      <c r="B32" s="146" t="s">
        <v>58</v>
      </c>
      <c r="C32" s="145" t="s">
        <v>65</v>
      </c>
      <c r="D32" s="70">
        <v>0</v>
      </c>
      <c r="E32" s="68">
        <v>0</v>
      </c>
      <c r="F32" s="68">
        <v>0</v>
      </c>
      <c r="G32" s="68">
        <v>0</v>
      </c>
      <c r="H32" s="68">
        <v>0</v>
      </c>
      <c r="I32" s="105">
        <f>SUM(D32:H32)</f>
        <v>0</v>
      </c>
      <c r="K32" s="151"/>
      <c r="L32" s="151"/>
      <c r="M32" s="152"/>
      <c r="N32" s="152"/>
      <c r="O32" s="152"/>
      <c r="P32" s="152"/>
      <c r="Q32" s="152"/>
      <c r="R32" s="152"/>
    </row>
    <row r="33" spans="2:18" ht="15.6" x14ac:dyDescent="0.3">
      <c r="B33" s="171" t="s">
        <v>34</v>
      </c>
      <c r="C33" s="172"/>
      <c r="D33" s="100">
        <f>SUM(D31:D32)</f>
        <v>0</v>
      </c>
      <c r="E33" s="101">
        <f>SUM(E32:E32)</f>
        <v>0</v>
      </c>
      <c r="F33" s="101">
        <f>SUM(F32:F32)</f>
        <v>0</v>
      </c>
      <c r="G33" s="101">
        <f>SUM(G32:G32)</f>
        <v>0</v>
      </c>
      <c r="H33" s="101">
        <f>SUM(H32:H32)</f>
        <v>0</v>
      </c>
      <c r="I33" s="111">
        <f>SUM(I31:I32)</f>
        <v>0</v>
      </c>
      <c r="K33" s="90" t="s">
        <v>59</v>
      </c>
      <c r="M33" s="1"/>
      <c r="N33" s="1"/>
      <c r="O33" s="1"/>
      <c r="P33" s="1"/>
      <c r="Q33" s="1"/>
      <c r="R33" s="1"/>
    </row>
    <row r="34" spans="2:18" ht="15.6" x14ac:dyDescent="0.3">
      <c r="K34" s="144" t="s">
        <v>27</v>
      </c>
      <c r="L34" s="144" t="s">
        <v>28</v>
      </c>
      <c r="M34" s="97" t="s">
        <v>29</v>
      </c>
      <c r="N34" s="66" t="s">
        <v>30</v>
      </c>
      <c r="O34" s="66" t="s">
        <v>31</v>
      </c>
      <c r="P34" s="66" t="s">
        <v>32</v>
      </c>
      <c r="Q34" s="66" t="s">
        <v>33</v>
      </c>
      <c r="R34" s="96" t="s">
        <v>34</v>
      </c>
    </row>
    <row r="35" spans="2:18" ht="15.6" x14ac:dyDescent="0.3">
      <c r="K35" s="146" t="s">
        <v>66</v>
      </c>
      <c r="L35" s="145" t="s">
        <v>64</v>
      </c>
      <c r="M35" s="69">
        <v>0</v>
      </c>
      <c r="N35" s="67"/>
      <c r="O35" s="67"/>
      <c r="P35" s="67"/>
      <c r="Q35" s="106"/>
      <c r="R35" s="104">
        <f>SUM(M35)</f>
        <v>0</v>
      </c>
    </row>
    <row r="36" spans="2:18" ht="15.6" x14ac:dyDescent="0.3">
      <c r="K36" s="146" t="s">
        <v>67</v>
      </c>
      <c r="L36" s="145" t="s">
        <v>65</v>
      </c>
      <c r="M36" s="70">
        <v>0</v>
      </c>
      <c r="N36" s="68">
        <v>0</v>
      </c>
      <c r="O36" s="68">
        <v>0</v>
      </c>
      <c r="P36" s="68">
        <v>0</v>
      </c>
      <c r="Q36" s="68">
        <v>0</v>
      </c>
      <c r="R36" s="105">
        <f>SUM(M36)</f>
        <v>0</v>
      </c>
    </row>
    <row r="37" spans="2:18" ht="15.6" x14ac:dyDescent="0.3">
      <c r="K37" s="146" t="s">
        <v>68</v>
      </c>
      <c r="L37" s="145" t="s">
        <v>69</v>
      </c>
      <c r="M37" s="70">
        <v>0</v>
      </c>
      <c r="N37" s="99">
        <v>0</v>
      </c>
      <c r="O37" s="99">
        <v>0</v>
      </c>
      <c r="P37" s="99">
        <v>0</v>
      </c>
      <c r="Q37" s="99">
        <v>0</v>
      </c>
      <c r="R37" s="105">
        <f>SUM(M37:Q37)</f>
        <v>0</v>
      </c>
    </row>
    <row r="38" spans="2:18" ht="15.6" x14ac:dyDescent="0.3">
      <c r="K38" s="171" t="s">
        <v>34</v>
      </c>
      <c r="L38" s="172"/>
      <c r="M38" s="100">
        <f>SUM(M35:M37)</f>
        <v>0</v>
      </c>
      <c r="N38" s="101">
        <f>SUM(N36:N37)</f>
        <v>0</v>
      </c>
      <c r="O38" s="101">
        <f>SUM(O36:O37)</f>
        <v>0</v>
      </c>
      <c r="P38" s="101">
        <f>SUM(P36:P37)</f>
        <v>0</v>
      </c>
      <c r="Q38" s="101">
        <f>SUM(Q36:Q37)</f>
        <v>0</v>
      </c>
      <c r="R38" s="111">
        <f>SUM(R35:R37)</f>
        <v>0</v>
      </c>
    </row>
  </sheetData>
  <mergeCells count="10">
    <mergeCell ref="K10:L10"/>
    <mergeCell ref="K17:L17"/>
    <mergeCell ref="K24:L24"/>
    <mergeCell ref="K31:L31"/>
    <mergeCell ref="K38:L38"/>
    <mergeCell ref="B21:C21"/>
    <mergeCell ref="B15:C15"/>
    <mergeCell ref="B9:C9"/>
    <mergeCell ref="B27:C27"/>
    <mergeCell ref="B33:C33"/>
  </mergeCells>
  <dataValidations disablePrompts="1" count="1">
    <dataValidation type="decimal" allowBlank="1" showInputMessage="1" showErrorMessage="1" sqref="D13:H14 D7:H8 D19:H20 D31:H32 M14:Q16 M7:Q9 M21:Q23 D25:H26 M28:Q30 M35:Q37" xr:uid="{00000000-0002-0000-0100-000000000000}">
      <formula1>0</formula1>
      <formula2>1000000000000</formula2>
    </dataValidation>
  </dataValidations>
  <pageMargins left="0.7" right="0.7" top="0.75" bottom="0.75" header="0.3" footer="0.3"/>
  <pageSetup scale="82" orientation="landscape" r:id="rId1"/>
  <headerFooter>
    <oddHeader>&amp;R&amp;"Aptos"&amp;14&amp;K000000 Available for Public Use&amp;1#_x000D_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M132"/>
  <sheetViews>
    <sheetView showGridLines="0" topLeftCell="A109" zoomScaleNormal="100" zoomScaleSheetLayoutView="70" workbookViewId="0">
      <selection activeCell="D128" sqref="D128:E128"/>
    </sheetView>
  </sheetViews>
  <sheetFormatPr defaultColWidth="9.21875" defaultRowHeight="14.4" x14ac:dyDescent="0.3"/>
  <cols>
    <col min="1" max="1" width="3" customWidth="1"/>
    <col min="2" max="2" width="2.77734375" customWidth="1"/>
    <col min="3" max="3" width="4.44140625" customWidth="1"/>
    <col min="4" max="4" width="7.44140625" customWidth="1"/>
    <col min="5" max="5" width="58.44140625" customWidth="1"/>
    <col min="6" max="6" width="22.5546875" customWidth="1"/>
    <col min="7" max="7" width="8.44140625" customWidth="1"/>
    <col min="8" max="8" width="8.5546875" customWidth="1"/>
    <col min="9" max="9" width="6.44140625" customWidth="1"/>
    <col min="10" max="10" width="31.5546875" customWidth="1"/>
    <col min="11" max="11" width="3.5546875" customWidth="1"/>
    <col min="12" max="12" width="53" bestFit="1" customWidth="1"/>
  </cols>
  <sheetData>
    <row r="1" spans="1:13" ht="20.25" customHeight="1" x14ac:dyDescent="0.3">
      <c r="A1" s="90" t="s">
        <v>0</v>
      </c>
    </row>
    <row r="2" spans="1:13" ht="35.25" customHeight="1" x14ac:dyDescent="0.3">
      <c r="A2" s="196" t="s">
        <v>70</v>
      </c>
      <c r="B2" s="197"/>
      <c r="C2" s="197"/>
      <c r="D2" s="197"/>
      <c r="E2" s="197"/>
      <c r="F2" s="197"/>
      <c r="G2" s="197"/>
      <c r="H2" s="197"/>
      <c r="I2" s="197"/>
      <c r="J2" s="197"/>
      <c r="K2" s="197"/>
    </row>
    <row r="3" spans="1:13" ht="18.75" customHeight="1" thickBot="1" x14ac:dyDescent="0.35">
      <c r="A3" s="112" t="s">
        <v>71</v>
      </c>
    </row>
    <row r="4" spans="1:13" x14ac:dyDescent="0.3">
      <c r="A4" s="115"/>
      <c r="B4" s="116"/>
      <c r="C4" s="116"/>
      <c r="D4" s="116"/>
      <c r="E4" s="116"/>
      <c r="F4" s="116"/>
      <c r="G4" s="116"/>
      <c r="H4" s="116"/>
      <c r="I4" s="116"/>
      <c r="J4" s="116"/>
      <c r="K4" s="117"/>
    </row>
    <row r="5" spans="1:13" ht="16.2" thickBot="1" x14ac:dyDescent="0.35">
      <c r="A5" s="44"/>
      <c r="B5" s="90" t="s">
        <v>152</v>
      </c>
      <c r="K5" s="118"/>
    </row>
    <row r="6" spans="1:13" ht="16.5" customHeight="1" x14ac:dyDescent="0.3">
      <c r="A6" s="44"/>
      <c r="B6" s="179" t="s">
        <v>72</v>
      </c>
      <c r="C6" s="180"/>
      <c r="D6" s="180"/>
      <c r="E6" s="180"/>
      <c r="F6" s="180"/>
      <c r="G6" s="180"/>
      <c r="H6" s="180"/>
      <c r="I6" s="180"/>
      <c r="J6" s="181"/>
      <c r="K6" s="118"/>
    </row>
    <row r="7" spans="1:13" ht="16.5" customHeight="1" x14ac:dyDescent="0.3">
      <c r="A7" s="44"/>
      <c r="B7" s="27"/>
      <c r="C7" s="29"/>
      <c r="D7" s="182" t="s">
        <v>73</v>
      </c>
      <c r="E7" s="183"/>
      <c r="F7" s="119"/>
      <c r="G7" s="119"/>
      <c r="H7" s="47"/>
      <c r="I7" s="47"/>
      <c r="J7" s="28"/>
      <c r="K7" s="118"/>
    </row>
    <row r="8" spans="1:13" ht="13.05" customHeight="1" thickBot="1" x14ac:dyDescent="0.35">
      <c r="A8" s="44"/>
      <c r="B8" s="184"/>
      <c r="C8" s="185"/>
      <c r="D8" s="185"/>
      <c r="E8" s="185"/>
      <c r="F8" s="185"/>
      <c r="G8" s="185"/>
      <c r="H8" s="185"/>
      <c r="I8" s="185"/>
      <c r="J8" s="186"/>
      <c r="K8" s="118"/>
    </row>
    <row r="9" spans="1:13" ht="13.05" customHeight="1" x14ac:dyDescent="0.3">
      <c r="A9" s="44"/>
      <c r="B9" s="10"/>
      <c r="C9" s="11"/>
      <c r="D9" s="11"/>
      <c r="E9" s="12"/>
      <c r="F9" s="11"/>
      <c r="G9" s="11"/>
      <c r="H9" s="11"/>
      <c r="I9" s="14"/>
      <c r="J9" s="15"/>
      <c r="K9" s="118"/>
    </row>
    <row r="10" spans="1:13" ht="15.75" customHeight="1" x14ac:dyDescent="0.3">
      <c r="A10" s="44"/>
      <c r="B10" s="5"/>
      <c r="C10" s="159"/>
      <c r="D10" s="159"/>
      <c r="E10" s="13"/>
      <c r="F10" s="34"/>
      <c r="G10" s="159"/>
      <c r="H10" s="159"/>
      <c r="I10" s="32"/>
      <c r="J10" s="45" t="s">
        <v>74</v>
      </c>
      <c r="K10" s="120"/>
    </row>
    <row r="11" spans="1:13" ht="15.75" customHeight="1" x14ac:dyDescent="0.3">
      <c r="A11" s="44"/>
      <c r="B11" s="5"/>
      <c r="C11" s="159"/>
      <c r="D11" s="159"/>
      <c r="E11" s="13"/>
      <c r="F11" s="34"/>
      <c r="G11" s="16"/>
      <c r="H11" s="16"/>
      <c r="I11" s="33"/>
      <c r="J11" s="46">
        <f>SUM(J19+J22+J25+J28+J31)</f>
        <v>0</v>
      </c>
      <c r="K11" s="118"/>
    </row>
    <row r="12" spans="1:13" ht="13.05" customHeight="1" thickBot="1" x14ac:dyDescent="0.35">
      <c r="A12" s="44"/>
      <c r="B12" s="7"/>
      <c r="C12" s="8"/>
      <c r="D12" s="8"/>
      <c r="E12" s="8"/>
      <c r="F12" s="9"/>
      <c r="G12" s="9"/>
      <c r="H12" s="9"/>
      <c r="I12" s="17"/>
      <c r="J12" s="18"/>
      <c r="K12" s="118"/>
    </row>
    <row r="13" spans="1:13" ht="13.05" customHeight="1" x14ac:dyDescent="0.3">
      <c r="A13" s="44"/>
      <c r="B13" s="91"/>
      <c r="C13" s="91"/>
      <c r="D13" s="91"/>
      <c r="E13" s="91"/>
      <c r="F13" s="6"/>
      <c r="G13" s="6"/>
      <c r="H13" s="6"/>
      <c r="I13" s="159"/>
      <c r="J13" s="159"/>
      <c r="K13" s="118"/>
    </row>
    <row r="14" spans="1:13" ht="16.2" thickBot="1" x14ac:dyDescent="0.35">
      <c r="A14" s="44"/>
      <c r="B14" s="90" t="s">
        <v>148</v>
      </c>
      <c r="C14" s="4"/>
      <c r="D14" s="4"/>
      <c r="E14" s="4"/>
      <c r="F14" s="3"/>
      <c r="G14" s="3"/>
      <c r="H14" s="3"/>
      <c r="I14" s="163"/>
      <c r="J14" s="163"/>
      <c r="K14" s="118"/>
      <c r="M14" t="s">
        <v>75</v>
      </c>
    </row>
    <row r="15" spans="1:13" ht="16.5" customHeight="1" x14ac:dyDescent="0.3">
      <c r="A15" s="44"/>
      <c r="B15" s="187" t="s">
        <v>76</v>
      </c>
      <c r="C15" s="188"/>
      <c r="D15" s="188"/>
      <c r="E15" s="188"/>
      <c r="F15" s="188"/>
      <c r="G15" s="188"/>
      <c r="H15" s="188"/>
      <c r="I15" s="188"/>
      <c r="J15" s="189"/>
      <c r="K15" s="118"/>
    </row>
    <row r="16" spans="1:13" ht="16.5" customHeight="1" thickBot="1" x14ac:dyDescent="0.35">
      <c r="A16" s="44"/>
      <c r="B16" s="190" t="s">
        <v>77</v>
      </c>
      <c r="C16" s="191"/>
      <c r="D16" s="191"/>
      <c r="E16" s="191"/>
      <c r="F16" s="191"/>
      <c r="G16" s="191"/>
      <c r="H16" s="191"/>
      <c r="I16" s="191"/>
      <c r="J16" s="192"/>
      <c r="K16" s="118"/>
    </row>
    <row r="17" spans="1:11" ht="20.25" customHeight="1" x14ac:dyDescent="0.3">
      <c r="A17" s="44"/>
      <c r="B17" s="175" t="s">
        <v>148</v>
      </c>
      <c r="C17" s="176"/>
      <c r="D17" s="176"/>
      <c r="E17" s="176"/>
      <c r="F17" s="14"/>
      <c r="G17" s="14"/>
      <c r="H17" s="150"/>
      <c r="I17" s="150"/>
      <c r="J17" s="14"/>
      <c r="K17" s="121"/>
    </row>
    <row r="18" spans="1:11" ht="33" customHeight="1" x14ac:dyDescent="0.3">
      <c r="A18" s="44"/>
      <c r="B18" s="5"/>
      <c r="C18" s="159"/>
      <c r="D18" s="177"/>
      <c r="E18" s="177"/>
      <c r="F18" s="26" t="s">
        <v>78</v>
      </c>
      <c r="G18" s="150"/>
      <c r="H18" s="163"/>
      <c r="I18" s="163"/>
      <c r="J18" s="45" t="s">
        <v>79</v>
      </c>
      <c r="K18" s="122"/>
    </row>
    <row r="19" spans="1:11" ht="15.6" x14ac:dyDescent="0.3">
      <c r="A19" s="44"/>
      <c r="B19" s="5"/>
      <c r="C19" s="159"/>
      <c r="D19" s="178" t="s">
        <v>80</v>
      </c>
      <c r="E19" s="178"/>
      <c r="F19" s="20" t="s">
        <v>81</v>
      </c>
      <c r="G19" s="163"/>
      <c r="I19" s="35"/>
      <c r="J19" s="63">
        <v>0</v>
      </c>
      <c r="K19" s="123"/>
    </row>
    <row r="20" spans="1:11" ht="15.6" x14ac:dyDescent="0.3">
      <c r="A20" s="44"/>
      <c r="B20" s="5"/>
      <c r="C20" s="6"/>
      <c r="D20" s="6"/>
      <c r="E20" s="25" t="s">
        <v>82</v>
      </c>
      <c r="F20" s="150"/>
      <c r="G20" s="6"/>
      <c r="I20" s="6"/>
      <c r="J20" s="21"/>
      <c r="K20" s="123"/>
    </row>
    <row r="21" spans="1:11" ht="15" customHeight="1" x14ac:dyDescent="0.3">
      <c r="A21" s="44"/>
      <c r="B21" s="5"/>
      <c r="C21" s="16"/>
      <c r="D21" s="16"/>
      <c r="E21" s="16"/>
      <c r="F21" s="16"/>
      <c r="G21" s="16"/>
      <c r="I21" s="16"/>
      <c r="J21" s="16"/>
      <c r="K21" s="124"/>
    </row>
    <row r="22" spans="1:11" ht="15.6" x14ac:dyDescent="0.3">
      <c r="A22" s="44"/>
      <c r="B22" s="5"/>
      <c r="C22" s="159"/>
      <c r="D22" s="174" t="s">
        <v>83</v>
      </c>
      <c r="E22" s="174"/>
      <c r="F22" s="20" t="s">
        <v>81</v>
      </c>
      <c r="G22" s="163"/>
      <c r="I22" s="163"/>
      <c r="J22" s="63">
        <v>0</v>
      </c>
      <c r="K22" s="123"/>
    </row>
    <row r="23" spans="1:11" ht="15.6" x14ac:dyDescent="0.3">
      <c r="A23" s="44"/>
      <c r="B23" s="5"/>
      <c r="C23" s="6"/>
      <c r="D23" s="6"/>
      <c r="E23" s="25" t="s">
        <v>82</v>
      </c>
      <c r="F23" s="150"/>
      <c r="G23" s="6"/>
      <c r="I23" s="6"/>
      <c r="J23" s="21"/>
      <c r="K23" s="123"/>
    </row>
    <row r="24" spans="1:11" ht="15" customHeight="1" x14ac:dyDescent="0.3">
      <c r="A24" s="44"/>
      <c r="B24" s="5"/>
      <c r="C24" s="16"/>
      <c r="D24" s="16"/>
      <c r="E24" s="16"/>
      <c r="F24" s="16"/>
      <c r="G24" s="16"/>
      <c r="I24" s="16"/>
      <c r="J24" s="16"/>
      <c r="K24" s="124"/>
    </row>
    <row r="25" spans="1:11" ht="15.6" customHeight="1" x14ac:dyDescent="0.3">
      <c r="A25" s="44"/>
      <c r="B25" s="5"/>
      <c r="C25" s="159"/>
      <c r="D25" s="174" t="s">
        <v>84</v>
      </c>
      <c r="E25" s="174"/>
      <c r="F25" s="20" t="s">
        <v>81</v>
      </c>
      <c r="G25" s="163"/>
      <c r="I25" s="163"/>
      <c r="J25" s="63">
        <v>0</v>
      </c>
      <c r="K25" s="123"/>
    </row>
    <row r="26" spans="1:11" ht="15.6" x14ac:dyDescent="0.3">
      <c r="A26" s="44"/>
      <c r="B26" s="5"/>
      <c r="C26" s="6"/>
      <c r="D26" s="6"/>
      <c r="E26" s="25" t="s">
        <v>82</v>
      </c>
      <c r="F26" s="150"/>
      <c r="G26" s="6"/>
      <c r="I26" s="6"/>
      <c r="J26" s="21"/>
      <c r="K26" s="123"/>
    </row>
    <row r="27" spans="1:11" ht="15" customHeight="1" x14ac:dyDescent="0.3">
      <c r="A27" s="44"/>
      <c r="B27" s="5"/>
      <c r="C27" s="16"/>
      <c r="D27" s="16"/>
      <c r="E27" s="16"/>
      <c r="F27" s="16"/>
      <c r="G27" s="16"/>
      <c r="I27" s="16"/>
      <c r="J27" s="16"/>
      <c r="K27" s="124"/>
    </row>
    <row r="28" spans="1:11" ht="15.75" customHeight="1" x14ac:dyDescent="0.3">
      <c r="A28" s="44"/>
      <c r="B28" s="5"/>
      <c r="C28" s="159"/>
      <c r="D28" s="173" t="s">
        <v>158</v>
      </c>
      <c r="E28" s="174"/>
      <c r="F28" s="88" t="s">
        <v>81</v>
      </c>
      <c r="G28" s="163"/>
      <c r="I28" s="163"/>
      <c r="J28" s="63">
        <v>0</v>
      </c>
      <c r="K28" s="123"/>
    </row>
    <row r="29" spans="1:11" ht="15.6" x14ac:dyDescent="0.3">
      <c r="A29" s="44"/>
      <c r="B29" s="5"/>
      <c r="C29" s="6"/>
      <c r="D29" s="6"/>
      <c r="E29" s="25" t="s">
        <v>82</v>
      </c>
      <c r="F29" s="150"/>
      <c r="G29" s="6"/>
      <c r="I29" s="6"/>
      <c r="J29" s="21"/>
      <c r="K29" s="123"/>
    </row>
    <row r="30" spans="1:11" ht="15" customHeight="1" x14ac:dyDescent="0.3">
      <c r="A30" s="44"/>
      <c r="B30" s="5"/>
      <c r="C30" s="16"/>
      <c r="D30" s="16"/>
      <c r="E30" s="16"/>
      <c r="F30" s="16"/>
      <c r="G30" s="16"/>
      <c r="I30" s="16"/>
      <c r="J30" s="16"/>
      <c r="K30" s="124"/>
    </row>
    <row r="31" spans="1:11" ht="15.75" customHeight="1" x14ac:dyDescent="0.3">
      <c r="A31" s="44"/>
      <c r="B31" s="5"/>
      <c r="C31" s="159"/>
      <c r="D31" s="174" t="s">
        <v>159</v>
      </c>
      <c r="E31" s="174"/>
      <c r="F31" s="88" t="s">
        <v>81</v>
      </c>
      <c r="G31" s="163"/>
      <c r="I31" s="163"/>
      <c r="J31" s="63">
        <v>0</v>
      </c>
      <c r="K31" s="123"/>
    </row>
    <row r="32" spans="1:11" ht="15.6" x14ac:dyDescent="0.3">
      <c r="A32" s="44"/>
      <c r="B32" s="5"/>
      <c r="C32" s="6"/>
      <c r="D32" s="6"/>
      <c r="E32" s="25" t="s">
        <v>82</v>
      </c>
      <c r="F32" s="150"/>
      <c r="G32" s="6"/>
      <c r="I32" s="6"/>
      <c r="J32" s="21"/>
      <c r="K32" s="123"/>
    </row>
    <row r="33" spans="1:11" ht="15.6" x14ac:dyDescent="0.3">
      <c r="A33" s="44"/>
      <c r="B33" s="5"/>
      <c r="C33" s="6"/>
      <c r="D33" s="6"/>
      <c r="E33" s="43"/>
      <c r="F33" s="150"/>
      <c r="G33" s="6"/>
      <c r="H33" s="6"/>
      <c r="I33" s="159"/>
      <c r="J33" s="19"/>
      <c r="K33" s="118"/>
    </row>
    <row r="34" spans="1:11" ht="12.75" customHeight="1" thickBot="1" x14ac:dyDescent="0.35">
      <c r="A34" s="44"/>
      <c r="B34" s="22"/>
      <c r="C34" s="23"/>
      <c r="D34" s="48" t="s">
        <v>85</v>
      </c>
      <c r="E34" s="23"/>
      <c r="F34" s="23"/>
      <c r="G34" s="23"/>
      <c r="H34" s="23"/>
      <c r="I34" s="23"/>
      <c r="J34" s="24"/>
      <c r="K34" s="118"/>
    </row>
    <row r="35" spans="1:11" ht="16.2" thickBot="1" x14ac:dyDescent="0.35">
      <c r="A35" s="125"/>
      <c r="B35" s="23"/>
      <c r="C35" s="23"/>
      <c r="D35" s="48"/>
      <c r="E35" s="23"/>
      <c r="F35" s="23"/>
      <c r="G35" s="23"/>
      <c r="H35" s="23"/>
      <c r="I35" s="23"/>
      <c r="J35" s="23"/>
      <c r="K35" s="126"/>
    </row>
    <row r="36" spans="1:11" ht="5.55" customHeight="1" thickBot="1" x14ac:dyDescent="0.35">
      <c r="A36" s="113"/>
      <c r="B36" s="113"/>
      <c r="C36" s="113"/>
      <c r="D36" s="114"/>
      <c r="E36" s="113"/>
      <c r="F36" s="113"/>
      <c r="G36" s="113"/>
      <c r="H36" s="113"/>
      <c r="I36" s="113"/>
      <c r="J36" s="113"/>
      <c r="K36" s="113"/>
    </row>
    <row r="37" spans="1:11" ht="15.6" x14ac:dyDescent="0.3">
      <c r="A37" s="115"/>
      <c r="B37" s="127" t="s">
        <v>46</v>
      </c>
      <c r="C37" s="116"/>
      <c r="D37" s="116"/>
      <c r="E37" s="116"/>
      <c r="F37" s="116"/>
      <c r="G37" s="116"/>
      <c r="H37" s="116"/>
      <c r="I37" s="116"/>
      <c r="J37" s="116"/>
      <c r="K37" s="117"/>
    </row>
    <row r="38" spans="1:11" ht="15.6" customHeight="1" x14ac:dyDescent="0.3">
      <c r="A38" s="44"/>
      <c r="B38" s="179" t="s">
        <v>72</v>
      </c>
      <c r="C38" s="180"/>
      <c r="D38" s="180"/>
      <c r="E38" s="180"/>
      <c r="F38" s="180"/>
      <c r="G38" s="180"/>
      <c r="H38" s="180"/>
      <c r="I38" s="180"/>
      <c r="J38" s="181"/>
      <c r="K38" s="118"/>
    </row>
    <row r="39" spans="1:11" ht="15.6" x14ac:dyDescent="0.3">
      <c r="A39" s="44"/>
      <c r="B39" s="27"/>
      <c r="C39" s="29"/>
      <c r="D39" s="182" t="s">
        <v>73</v>
      </c>
      <c r="E39" s="183"/>
      <c r="F39" s="119"/>
      <c r="G39" s="119"/>
      <c r="H39" s="47"/>
      <c r="I39" s="47"/>
      <c r="J39" s="28"/>
      <c r="K39" s="118"/>
    </row>
    <row r="40" spans="1:11" ht="16.2" thickBot="1" x14ac:dyDescent="0.35">
      <c r="A40" s="44"/>
      <c r="B40" s="184"/>
      <c r="C40" s="185"/>
      <c r="D40" s="185"/>
      <c r="E40" s="185"/>
      <c r="F40" s="185"/>
      <c r="G40" s="185"/>
      <c r="H40" s="185"/>
      <c r="I40" s="185"/>
      <c r="J40" s="186"/>
      <c r="K40" s="118"/>
    </row>
    <row r="41" spans="1:11" ht="15.6" x14ac:dyDescent="0.3">
      <c r="A41" s="44"/>
      <c r="B41" s="10"/>
      <c r="C41" s="11"/>
      <c r="D41" s="11"/>
      <c r="E41" s="12"/>
      <c r="F41" s="11"/>
      <c r="G41" s="11"/>
      <c r="H41" s="11"/>
      <c r="I41" s="14"/>
      <c r="J41" s="15"/>
      <c r="K41" s="118"/>
    </row>
    <row r="42" spans="1:11" ht="15.6" x14ac:dyDescent="0.3">
      <c r="A42" s="44"/>
      <c r="B42" s="5"/>
      <c r="C42" s="159"/>
      <c r="D42" s="159"/>
      <c r="E42" s="13"/>
      <c r="F42" s="34"/>
      <c r="G42" s="159"/>
      <c r="H42" s="159"/>
      <c r="I42" s="32"/>
      <c r="J42" s="45" t="s">
        <v>74</v>
      </c>
      <c r="K42" s="118"/>
    </row>
    <row r="43" spans="1:11" ht="15.6" x14ac:dyDescent="0.3">
      <c r="A43" s="44"/>
      <c r="B43" s="5"/>
      <c r="C43" s="159"/>
      <c r="D43" s="159"/>
      <c r="E43" s="13"/>
      <c r="F43" s="34"/>
      <c r="G43" s="16"/>
      <c r="H43" s="16"/>
      <c r="I43" s="33"/>
      <c r="J43" s="46">
        <f>SUM(J51+J54+J57+J60+J63)</f>
        <v>0</v>
      </c>
      <c r="K43" s="118"/>
    </row>
    <row r="44" spans="1:11" ht="16.2" thickBot="1" x14ac:dyDescent="0.35">
      <c r="A44" s="44"/>
      <c r="B44" s="7"/>
      <c r="C44" s="8"/>
      <c r="D44" s="8"/>
      <c r="E44" s="8"/>
      <c r="F44" s="9"/>
      <c r="G44" s="9"/>
      <c r="H44" s="9"/>
      <c r="I44" s="17"/>
      <c r="J44" s="18"/>
      <c r="K44" s="118"/>
    </row>
    <row r="45" spans="1:11" ht="15.6" x14ac:dyDescent="0.3">
      <c r="A45" s="44"/>
      <c r="B45" s="91"/>
      <c r="C45" s="91"/>
      <c r="D45" s="91"/>
      <c r="E45" s="91"/>
      <c r="F45" s="6"/>
      <c r="G45" s="6"/>
      <c r="H45" s="6"/>
      <c r="I45" s="159"/>
      <c r="J45" s="159"/>
      <c r="K45" s="118"/>
    </row>
    <row r="46" spans="1:11" ht="16.2" thickBot="1" x14ac:dyDescent="0.35">
      <c r="A46" s="44"/>
      <c r="B46" s="90" t="s">
        <v>86</v>
      </c>
      <c r="C46" s="4"/>
      <c r="D46" s="4"/>
      <c r="E46" s="4"/>
      <c r="F46" s="3"/>
      <c r="G46" s="3"/>
      <c r="H46" s="3"/>
      <c r="I46" s="163"/>
      <c r="J46" s="163"/>
      <c r="K46" s="118"/>
    </row>
    <row r="47" spans="1:11" ht="16.2" thickBot="1" x14ac:dyDescent="0.35">
      <c r="A47" s="44"/>
      <c r="B47" s="187" t="s">
        <v>87</v>
      </c>
      <c r="C47" s="188"/>
      <c r="D47" s="188"/>
      <c r="E47" s="188"/>
      <c r="F47" s="188"/>
      <c r="G47" s="188"/>
      <c r="H47" s="188"/>
      <c r="I47" s="188"/>
      <c r="J47" s="189"/>
      <c r="K47" s="118"/>
    </row>
    <row r="48" spans="1:11" ht="16.2" thickBot="1" x14ac:dyDescent="0.35">
      <c r="A48" s="44"/>
      <c r="B48" s="193" t="s">
        <v>88</v>
      </c>
      <c r="C48" s="194"/>
      <c r="D48" s="194"/>
      <c r="E48" s="194"/>
      <c r="F48" s="194"/>
      <c r="G48" s="194"/>
      <c r="H48" s="194"/>
      <c r="I48" s="194"/>
      <c r="J48" s="195"/>
      <c r="K48" s="118"/>
    </row>
    <row r="49" spans="1:11" ht="15.6" x14ac:dyDescent="0.3">
      <c r="A49" s="44"/>
      <c r="B49" s="175" t="s">
        <v>86</v>
      </c>
      <c r="C49" s="176"/>
      <c r="D49" s="176"/>
      <c r="E49" s="176"/>
      <c r="F49" s="14"/>
      <c r="G49" s="14"/>
      <c r="H49" s="150"/>
      <c r="I49" s="150"/>
      <c r="J49" s="15"/>
      <c r="K49" s="118"/>
    </row>
    <row r="50" spans="1:11" ht="15.6" x14ac:dyDescent="0.3">
      <c r="A50" s="44"/>
      <c r="B50" s="5"/>
      <c r="C50" s="159"/>
      <c r="D50" s="177"/>
      <c r="E50" s="177"/>
      <c r="F50" s="26" t="s">
        <v>78</v>
      </c>
      <c r="G50" s="150"/>
      <c r="H50" s="163"/>
      <c r="I50" s="163"/>
      <c r="J50" s="45" t="s">
        <v>79</v>
      </c>
      <c r="K50" s="118"/>
    </row>
    <row r="51" spans="1:11" ht="15.75" customHeight="1" x14ac:dyDescent="0.3">
      <c r="A51" s="44"/>
      <c r="B51" s="5"/>
      <c r="C51" s="159"/>
      <c r="D51" s="178" t="s">
        <v>80</v>
      </c>
      <c r="E51" s="178"/>
      <c r="F51" s="20" t="s">
        <v>81</v>
      </c>
      <c r="G51" s="163"/>
      <c r="I51" s="35"/>
      <c r="J51" s="92">
        <v>0</v>
      </c>
      <c r="K51" s="118"/>
    </row>
    <row r="52" spans="1:11" ht="15.6" x14ac:dyDescent="0.3">
      <c r="A52" s="44"/>
      <c r="B52" s="5"/>
      <c r="C52" s="6"/>
      <c r="D52" s="6"/>
      <c r="E52" s="25" t="s">
        <v>82</v>
      </c>
      <c r="F52" s="150"/>
      <c r="G52" s="6"/>
      <c r="I52" s="6"/>
      <c r="J52" s="93"/>
      <c r="K52" s="118"/>
    </row>
    <row r="53" spans="1:11" ht="15.6" x14ac:dyDescent="0.3">
      <c r="A53" s="44"/>
      <c r="B53" s="5"/>
      <c r="C53" s="16"/>
      <c r="D53" s="16"/>
      <c r="E53" s="16"/>
      <c r="F53" s="16"/>
      <c r="G53" s="16"/>
      <c r="I53" s="16"/>
      <c r="J53" s="94"/>
      <c r="K53" s="118"/>
    </row>
    <row r="54" spans="1:11" ht="15.75" customHeight="1" x14ac:dyDescent="0.3">
      <c r="A54" s="44"/>
      <c r="B54" s="5"/>
      <c r="C54" s="159"/>
      <c r="D54" s="174" t="s">
        <v>83</v>
      </c>
      <c r="E54" s="174"/>
      <c r="F54" s="20" t="s">
        <v>81</v>
      </c>
      <c r="G54" s="163"/>
      <c r="I54" s="163"/>
      <c r="J54" s="92">
        <v>0</v>
      </c>
      <c r="K54" s="118"/>
    </row>
    <row r="55" spans="1:11" ht="15.6" x14ac:dyDescent="0.3">
      <c r="A55" s="44"/>
      <c r="B55" s="5"/>
      <c r="C55" s="6"/>
      <c r="D55" s="6"/>
      <c r="E55" s="25" t="s">
        <v>82</v>
      </c>
      <c r="F55" s="150"/>
      <c r="G55" s="6"/>
      <c r="I55" s="6"/>
      <c r="J55" s="93"/>
      <c r="K55" s="118"/>
    </row>
    <row r="56" spans="1:11" ht="15.6" x14ac:dyDescent="0.3">
      <c r="A56" s="44"/>
      <c r="B56" s="5"/>
      <c r="C56" s="16"/>
      <c r="D56" s="16"/>
      <c r="E56" s="16"/>
      <c r="F56" s="16"/>
      <c r="G56" s="16"/>
      <c r="I56" s="16"/>
      <c r="J56" s="94"/>
      <c r="K56" s="118"/>
    </row>
    <row r="57" spans="1:11" ht="15.75" customHeight="1" x14ac:dyDescent="0.3">
      <c r="A57" s="44"/>
      <c r="B57" s="5"/>
      <c r="C57" s="159"/>
      <c r="D57" s="174" t="s">
        <v>84</v>
      </c>
      <c r="E57" s="174"/>
      <c r="F57" s="20" t="s">
        <v>81</v>
      </c>
      <c r="G57" s="163"/>
      <c r="I57" s="163"/>
      <c r="J57" s="92">
        <v>0</v>
      </c>
      <c r="K57" s="118"/>
    </row>
    <row r="58" spans="1:11" ht="15.6" x14ac:dyDescent="0.3">
      <c r="A58" s="44"/>
      <c r="B58" s="5"/>
      <c r="C58" s="6"/>
      <c r="D58" s="6"/>
      <c r="E58" s="25" t="s">
        <v>82</v>
      </c>
      <c r="F58" s="150"/>
      <c r="G58" s="6"/>
      <c r="I58" s="6"/>
      <c r="J58" s="93"/>
      <c r="K58" s="118"/>
    </row>
    <row r="59" spans="1:11" ht="15.6" x14ac:dyDescent="0.3">
      <c r="A59" s="44"/>
      <c r="B59" s="5"/>
      <c r="C59" s="16"/>
      <c r="D59" s="16"/>
      <c r="E59" s="16"/>
      <c r="F59" s="16"/>
      <c r="G59" s="16"/>
      <c r="I59" s="16"/>
      <c r="J59" s="94"/>
      <c r="K59" s="118"/>
    </row>
    <row r="60" spans="1:11" ht="15.75" customHeight="1" x14ac:dyDescent="0.3">
      <c r="A60" s="44"/>
      <c r="B60" s="5"/>
      <c r="C60" s="159"/>
      <c r="D60" s="173" t="s">
        <v>158</v>
      </c>
      <c r="E60" s="174"/>
      <c r="F60" s="88" t="s">
        <v>81</v>
      </c>
      <c r="G60" s="163"/>
      <c r="I60" s="163"/>
      <c r="J60" s="92">
        <v>0</v>
      </c>
      <c r="K60" s="118"/>
    </row>
    <row r="61" spans="1:11" ht="15.6" x14ac:dyDescent="0.3">
      <c r="A61" s="44"/>
      <c r="B61" s="5"/>
      <c r="C61" s="6"/>
      <c r="D61" s="6"/>
      <c r="E61" s="25" t="s">
        <v>82</v>
      </c>
      <c r="F61" s="150"/>
      <c r="G61" s="6"/>
      <c r="I61" s="6"/>
      <c r="J61" s="93"/>
      <c r="K61" s="118"/>
    </row>
    <row r="62" spans="1:11" ht="15" customHeight="1" x14ac:dyDescent="0.3">
      <c r="A62" s="44"/>
      <c r="B62" s="5"/>
      <c r="C62" s="16"/>
      <c r="D62" s="16"/>
      <c r="E62" s="16"/>
      <c r="F62" s="16"/>
      <c r="G62" s="16"/>
      <c r="I62" s="16"/>
      <c r="J62" s="16"/>
      <c r="K62" s="124"/>
    </row>
    <row r="63" spans="1:11" ht="15.75" customHeight="1" x14ac:dyDescent="0.3">
      <c r="A63" s="44"/>
      <c r="B63" s="5"/>
      <c r="C63" s="159"/>
      <c r="D63" s="174" t="s">
        <v>159</v>
      </c>
      <c r="E63" s="174"/>
      <c r="F63" s="88" t="s">
        <v>81</v>
      </c>
      <c r="G63" s="163"/>
      <c r="I63" s="163"/>
      <c r="J63" s="92">
        <v>0</v>
      </c>
      <c r="K63" s="123"/>
    </row>
    <row r="64" spans="1:11" ht="15.6" x14ac:dyDescent="0.3">
      <c r="A64" s="44"/>
      <c r="B64" s="5"/>
      <c r="C64" s="6"/>
      <c r="D64" s="6"/>
      <c r="E64" s="25" t="s">
        <v>82</v>
      </c>
      <c r="F64" s="150"/>
      <c r="G64" s="6"/>
      <c r="I64" s="6"/>
      <c r="J64" s="21"/>
      <c r="K64" s="123"/>
    </row>
    <row r="65" spans="1:11" ht="15.6" x14ac:dyDescent="0.3">
      <c r="A65" s="44"/>
      <c r="B65" s="5"/>
      <c r="C65" s="6"/>
      <c r="D65" s="6"/>
      <c r="E65" s="43"/>
      <c r="F65" s="150"/>
      <c r="G65" s="6"/>
      <c r="H65" s="6"/>
      <c r="I65" s="159"/>
      <c r="J65" s="19"/>
      <c r="K65" s="118"/>
    </row>
    <row r="66" spans="1:11" ht="16.2" thickBot="1" x14ac:dyDescent="0.35">
      <c r="A66" s="44"/>
      <c r="B66" s="22"/>
      <c r="C66" s="23"/>
      <c r="D66" s="48" t="s">
        <v>85</v>
      </c>
      <c r="E66" s="23"/>
      <c r="F66" s="23"/>
      <c r="G66" s="23"/>
      <c r="H66" s="23"/>
      <c r="I66" s="23"/>
      <c r="J66" s="24"/>
      <c r="K66" s="118"/>
    </row>
    <row r="67" spans="1:11" ht="16.2" thickBot="1" x14ac:dyDescent="0.35">
      <c r="A67" s="125"/>
      <c r="B67" s="23"/>
      <c r="C67" s="23"/>
      <c r="D67" s="48"/>
      <c r="E67" s="23"/>
      <c r="F67" s="23"/>
      <c r="G67" s="23"/>
      <c r="H67" s="23"/>
      <c r="I67" s="23"/>
      <c r="J67" s="23"/>
      <c r="K67" s="126"/>
    </row>
    <row r="68" spans="1:11" ht="5.55" customHeight="1" thickBot="1" x14ac:dyDescent="0.35">
      <c r="A68" s="113"/>
      <c r="B68" s="113"/>
      <c r="C68" s="113"/>
      <c r="D68" s="114"/>
      <c r="E68" s="113"/>
      <c r="F68" s="113"/>
      <c r="G68" s="113"/>
      <c r="H68" s="113"/>
      <c r="I68" s="113"/>
      <c r="J68" s="113"/>
      <c r="K68" s="113"/>
    </row>
    <row r="69" spans="1:11" ht="15.6" x14ac:dyDescent="0.3">
      <c r="A69" s="115"/>
      <c r="B69" s="127" t="s">
        <v>89</v>
      </c>
      <c r="C69" s="116"/>
      <c r="D69" s="116"/>
      <c r="E69" s="116"/>
      <c r="F69" s="116"/>
      <c r="G69" s="116"/>
      <c r="H69" s="116"/>
      <c r="I69" s="116"/>
      <c r="J69" s="116"/>
      <c r="K69" s="117"/>
    </row>
    <row r="70" spans="1:11" ht="15.6" customHeight="1" x14ac:dyDescent="0.3">
      <c r="A70" s="44"/>
      <c r="B70" s="179" t="s">
        <v>72</v>
      </c>
      <c r="C70" s="180"/>
      <c r="D70" s="180"/>
      <c r="E70" s="180"/>
      <c r="F70" s="180"/>
      <c r="G70" s="180"/>
      <c r="H70" s="180"/>
      <c r="I70" s="180"/>
      <c r="J70" s="181"/>
      <c r="K70" s="118"/>
    </row>
    <row r="71" spans="1:11" ht="15.6" x14ac:dyDescent="0.3">
      <c r="A71" s="44"/>
      <c r="B71" s="27"/>
      <c r="C71" s="29"/>
      <c r="D71" s="182" t="s">
        <v>73</v>
      </c>
      <c r="E71" s="183"/>
      <c r="F71" s="119"/>
      <c r="G71" s="119"/>
      <c r="H71" s="47"/>
      <c r="I71" s="47"/>
      <c r="J71" s="28"/>
      <c r="K71" s="118"/>
    </row>
    <row r="72" spans="1:11" ht="16.2" thickBot="1" x14ac:dyDescent="0.35">
      <c r="A72" s="44"/>
      <c r="B72" s="184"/>
      <c r="C72" s="185"/>
      <c r="D72" s="185"/>
      <c r="E72" s="185"/>
      <c r="F72" s="185"/>
      <c r="G72" s="185"/>
      <c r="H72" s="185"/>
      <c r="I72" s="185"/>
      <c r="J72" s="186"/>
      <c r="K72" s="118"/>
    </row>
    <row r="73" spans="1:11" ht="15.6" x14ac:dyDescent="0.3">
      <c r="A73" s="44"/>
      <c r="B73" s="10"/>
      <c r="C73" s="11"/>
      <c r="D73" s="11"/>
      <c r="E73" s="12"/>
      <c r="F73" s="11"/>
      <c r="G73" s="11"/>
      <c r="H73" s="11"/>
      <c r="I73" s="14"/>
      <c r="J73" s="15"/>
      <c r="K73" s="118"/>
    </row>
    <row r="74" spans="1:11" ht="15.6" x14ac:dyDescent="0.3">
      <c r="A74" s="44"/>
      <c r="B74" s="5"/>
      <c r="C74" s="159"/>
      <c r="D74" s="159"/>
      <c r="E74" s="13"/>
      <c r="F74" s="34"/>
      <c r="G74" s="159"/>
      <c r="H74" s="159"/>
      <c r="I74" s="32"/>
      <c r="J74" s="45" t="s">
        <v>74</v>
      </c>
      <c r="K74" s="118"/>
    </row>
    <row r="75" spans="1:11" ht="15.6" x14ac:dyDescent="0.3">
      <c r="A75" s="44"/>
      <c r="B75" s="5"/>
      <c r="C75" s="159"/>
      <c r="D75" s="159"/>
      <c r="E75" s="13"/>
      <c r="F75" s="34"/>
      <c r="G75" s="16"/>
      <c r="H75" s="16"/>
      <c r="I75" s="33"/>
      <c r="J75" s="46">
        <f>SUM(J83+J86+J89+J92+J95)</f>
        <v>0</v>
      </c>
      <c r="K75" s="118"/>
    </row>
    <row r="76" spans="1:11" ht="16.2" thickBot="1" x14ac:dyDescent="0.35">
      <c r="A76" s="44"/>
      <c r="B76" s="7"/>
      <c r="C76" s="8"/>
      <c r="D76" s="8"/>
      <c r="E76" s="8"/>
      <c r="F76" s="9"/>
      <c r="G76" s="9"/>
      <c r="H76" s="9"/>
      <c r="I76" s="17"/>
      <c r="J76" s="18"/>
      <c r="K76" s="118"/>
    </row>
    <row r="77" spans="1:11" ht="15.6" x14ac:dyDescent="0.3">
      <c r="A77" s="44"/>
      <c r="B77" s="91"/>
      <c r="C77" s="91"/>
      <c r="D77" s="91"/>
      <c r="E77" s="91"/>
      <c r="F77" s="6"/>
      <c r="G77" s="6"/>
      <c r="H77" s="6"/>
      <c r="I77" s="159"/>
      <c r="J77" s="159"/>
      <c r="K77" s="118"/>
    </row>
    <row r="78" spans="1:11" ht="16.2" thickBot="1" x14ac:dyDescent="0.35">
      <c r="A78" s="44"/>
      <c r="B78" s="90" t="s">
        <v>89</v>
      </c>
      <c r="C78" s="4"/>
      <c r="D78" s="4"/>
      <c r="E78" s="4"/>
      <c r="F78" s="3"/>
      <c r="G78" s="3"/>
      <c r="H78" s="3"/>
      <c r="I78" s="163"/>
      <c r="J78" s="163"/>
      <c r="K78" s="118"/>
    </row>
    <row r="79" spans="1:11" ht="15.6" x14ac:dyDescent="0.3">
      <c r="A79" s="44"/>
      <c r="B79" s="187" t="s">
        <v>87</v>
      </c>
      <c r="C79" s="188"/>
      <c r="D79" s="188"/>
      <c r="E79" s="188"/>
      <c r="F79" s="188"/>
      <c r="G79" s="188"/>
      <c r="H79" s="188"/>
      <c r="I79" s="188"/>
      <c r="J79" s="189"/>
      <c r="K79" s="118"/>
    </row>
    <row r="80" spans="1:11" ht="16.2" thickBot="1" x14ac:dyDescent="0.35">
      <c r="A80" s="44"/>
      <c r="B80" s="190" t="s">
        <v>77</v>
      </c>
      <c r="C80" s="191"/>
      <c r="D80" s="191"/>
      <c r="E80" s="191"/>
      <c r="F80" s="191"/>
      <c r="G80" s="191"/>
      <c r="H80" s="191"/>
      <c r="I80" s="191"/>
      <c r="J80" s="192"/>
      <c r="K80" s="118"/>
    </row>
    <row r="81" spans="1:11" ht="15.6" x14ac:dyDescent="0.3">
      <c r="A81" s="44"/>
      <c r="B81" s="175" t="s">
        <v>89</v>
      </c>
      <c r="C81" s="176"/>
      <c r="D81" s="176"/>
      <c r="E81" s="176"/>
      <c r="F81" s="14"/>
      <c r="G81" s="14"/>
      <c r="H81" s="150"/>
      <c r="I81" s="150"/>
      <c r="J81" s="15"/>
      <c r="K81" s="118"/>
    </row>
    <row r="82" spans="1:11" ht="15.6" x14ac:dyDescent="0.3">
      <c r="A82" s="44"/>
      <c r="B82" s="5"/>
      <c r="C82" s="159"/>
      <c r="D82" s="177"/>
      <c r="E82" s="177"/>
      <c r="F82" s="26" t="s">
        <v>78</v>
      </c>
      <c r="G82" s="150"/>
      <c r="H82" s="163"/>
      <c r="I82" s="163"/>
      <c r="J82" s="45" t="s">
        <v>79</v>
      </c>
      <c r="K82" s="118"/>
    </row>
    <row r="83" spans="1:11" ht="15.75" customHeight="1" x14ac:dyDescent="0.3">
      <c r="A83" s="44"/>
      <c r="B83" s="5"/>
      <c r="C83" s="159"/>
      <c r="D83" s="178" t="s">
        <v>80</v>
      </c>
      <c r="E83" s="178"/>
      <c r="F83" s="20" t="s">
        <v>81</v>
      </c>
      <c r="G83" s="163"/>
      <c r="I83" s="35"/>
      <c r="J83" s="92">
        <v>0</v>
      </c>
      <c r="K83" s="118"/>
    </row>
    <row r="84" spans="1:11" ht="15.6" x14ac:dyDescent="0.3">
      <c r="A84" s="44"/>
      <c r="B84" s="5"/>
      <c r="C84" s="6"/>
      <c r="D84" s="6"/>
      <c r="E84" s="25" t="s">
        <v>82</v>
      </c>
      <c r="F84" s="150"/>
      <c r="G84" s="6"/>
      <c r="I84" s="6"/>
      <c r="J84" s="93"/>
      <c r="K84" s="118"/>
    </row>
    <row r="85" spans="1:11" ht="15.6" x14ac:dyDescent="0.3">
      <c r="A85" s="44"/>
      <c r="B85" s="5"/>
      <c r="C85" s="16"/>
      <c r="D85" s="16"/>
      <c r="E85" s="16"/>
      <c r="F85" s="16"/>
      <c r="G85" s="16"/>
      <c r="I85" s="16"/>
      <c r="J85" s="94"/>
      <c r="K85" s="118"/>
    </row>
    <row r="86" spans="1:11" ht="15.75" customHeight="1" x14ac:dyDescent="0.3">
      <c r="A86" s="44"/>
      <c r="B86" s="5"/>
      <c r="C86" s="159"/>
      <c r="D86" s="174" t="s">
        <v>83</v>
      </c>
      <c r="E86" s="174"/>
      <c r="F86" s="20" t="s">
        <v>81</v>
      </c>
      <c r="G86" s="163"/>
      <c r="I86" s="163"/>
      <c r="J86" s="92">
        <v>0</v>
      </c>
      <c r="K86" s="118"/>
    </row>
    <row r="87" spans="1:11" ht="15.6" x14ac:dyDescent="0.3">
      <c r="A87" s="44"/>
      <c r="B87" s="5"/>
      <c r="C87" s="6"/>
      <c r="D87" s="6"/>
      <c r="E87" s="25" t="s">
        <v>82</v>
      </c>
      <c r="F87" s="150"/>
      <c r="G87" s="6"/>
      <c r="I87" s="6"/>
      <c r="J87" s="93"/>
      <c r="K87" s="118"/>
    </row>
    <row r="88" spans="1:11" ht="15.6" x14ac:dyDescent="0.3">
      <c r="A88" s="44"/>
      <c r="B88" s="5"/>
      <c r="C88" s="16"/>
      <c r="D88" s="16"/>
      <c r="E88" s="16"/>
      <c r="F88" s="16"/>
      <c r="G88" s="16"/>
      <c r="I88" s="16"/>
      <c r="J88" s="94"/>
      <c r="K88" s="118"/>
    </row>
    <row r="89" spans="1:11" ht="15.6" customHeight="1" x14ac:dyDescent="0.3">
      <c r="A89" s="44"/>
      <c r="B89" s="5"/>
      <c r="C89" s="159"/>
      <c r="D89" s="174" t="s">
        <v>84</v>
      </c>
      <c r="E89" s="174"/>
      <c r="F89" s="20" t="s">
        <v>81</v>
      </c>
      <c r="G89" s="163"/>
      <c r="I89" s="163"/>
      <c r="J89" s="92">
        <v>0</v>
      </c>
      <c r="K89" s="118"/>
    </row>
    <row r="90" spans="1:11" ht="15.6" x14ac:dyDescent="0.3">
      <c r="A90" s="44"/>
      <c r="B90" s="5"/>
      <c r="C90" s="6"/>
      <c r="D90" s="6"/>
      <c r="E90" s="25" t="s">
        <v>82</v>
      </c>
      <c r="F90" s="150"/>
      <c r="G90" s="6"/>
      <c r="I90" s="6"/>
      <c r="J90" s="93"/>
      <c r="K90" s="118"/>
    </row>
    <row r="91" spans="1:11" ht="15.6" x14ac:dyDescent="0.3">
      <c r="A91" s="44"/>
      <c r="B91" s="5"/>
      <c r="C91" s="16"/>
      <c r="D91" s="16"/>
      <c r="E91" s="16"/>
      <c r="F91" s="16"/>
      <c r="G91" s="16"/>
      <c r="I91" s="16"/>
      <c r="J91" s="94"/>
      <c r="K91" s="118"/>
    </row>
    <row r="92" spans="1:11" ht="15.6" customHeight="1" x14ac:dyDescent="0.3">
      <c r="A92" s="44"/>
      <c r="B92" s="5"/>
      <c r="C92" s="159"/>
      <c r="D92" s="173" t="s">
        <v>158</v>
      </c>
      <c r="E92" s="174"/>
      <c r="F92" s="88" t="s">
        <v>81</v>
      </c>
      <c r="G92" s="163"/>
      <c r="I92" s="163"/>
      <c r="J92" s="92">
        <v>0</v>
      </c>
      <c r="K92" s="118"/>
    </row>
    <row r="93" spans="1:11" ht="15.6" x14ac:dyDescent="0.3">
      <c r="A93" s="44"/>
      <c r="B93" s="5"/>
      <c r="C93" s="6"/>
      <c r="D93" s="6"/>
      <c r="E93" s="25" t="s">
        <v>82</v>
      </c>
      <c r="F93" s="150"/>
      <c r="G93" s="6"/>
      <c r="I93" s="6"/>
      <c r="J93" s="93"/>
      <c r="K93" s="118"/>
    </row>
    <row r="94" spans="1:11" ht="15.6" x14ac:dyDescent="0.3">
      <c r="A94" s="44"/>
      <c r="B94" s="5"/>
      <c r="C94" s="16"/>
      <c r="D94" s="16"/>
      <c r="E94" s="16"/>
      <c r="F94" s="16"/>
      <c r="G94" s="16"/>
      <c r="I94" s="16"/>
      <c r="J94" s="94"/>
      <c r="K94" s="118"/>
    </row>
    <row r="95" spans="1:11" ht="15.75" customHeight="1" x14ac:dyDescent="0.3">
      <c r="A95" s="44"/>
      <c r="B95" s="5"/>
      <c r="C95" s="159"/>
      <c r="D95" s="174" t="s">
        <v>160</v>
      </c>
      <c r="E95" s="174"/>
      <c r="F95" s="88" t="s">
        <v>81</v>
      </c>
      <c r="G95" s="163"/>
      <c r="I95" s="163"/>
      <c r="J95" s="92">
        <v>0</v>
      </c>
      <c r="K95" s="123"/>
    </row>
    <row r="96" spans="1:11" ht="15.6" x14ac:dyDescent="0.3">
      <c r="A96" s="44"/>
      <c r="B96" s="5"/>
      <c r="C96" s="6"/>
      <c r="D96" s="6"/>
      <c r="E96" s="25" t="s">
        <v>82</v>
      </c>
      <c r="F96" s="150"/>
      <c r="G96" s="6"/>
      <c r="I96" s="6"/>
      <c r="J96" s="21"/>
      <c r="K96" s="123"/>
    </row>
    <row r="97" spans="1:11" ht="15.6" x14ac:dyDescent="0.3">
      <c r="A97" s="44"/>
      <c r="B97" s="5"/>
      <c r="C97" s="6"/>
      <c r="D97" s="6"/>
      <c r="E97" s="43"/>
      <c r="F97" s="150"/>
      <c r="G97" s="6"/>
      <c r="H97" s="6"/>
      <c r="I97" s="159"/>
      <c r="J97" s="19"/>
      <c r="K97" s="118"/>
    </row>
    <row r="98" spans="1:11" ht="16.2" thickBot="1" x14ac:dyDescent="0.35">
      <c r="A98" s="44"/>
      <c r="B98" s="22"/>
      <c r="C98" s="23"/>
      <c r="D98" s="48" t="s">
        <v>85</v>
      </c>
      <c r="E98" s="23"/>
      <c r="F98" s="23"/>
      <c r="G98" s="23"/>
      <c r="H98" s="23"/>
      <c r="I98" s="23"/>
      <c r="J98" s="24"/>
      <c r="K98" s="118"/>
    </row>
    <row r="99" spans="1:11" ht="16.2" thickBot="1" x14ac:dyDescent="0.35">
      <c r="A99" s="125"/>
      <c r="B99" s="128"/>
      <c r="C99" s="129"/>
      <c r="D99" s="129"/>
      <c r="E99" s="129"/>
      <c r="F99" s="129"/>
      <c r="G99" s="129"/>
      <c r="H99" s="129"/>
      <c r="I99" s="129"/>
      <c r="J99" s="129"/>
      <c r="K99" s="126"/>
    </row>
    <row r="101" spans="1:11" ht="6.75" customHeight="1" x14ac:dyDescent="0.3">
      <c r="A101" s="113"/>
      <c r="B101" s="113"/>
      <c r="C101" s="113"/>
      <c r="D101" s="114"/>
      <c r="E101" s="113"/>
      <c r="F101" s="113"/>
      <c r="G101" s="113"/>
      <c r="H101" s="113"/>
      <c r="I101" s="113"/>
      <c r="J101" s="113"/>
      <c r="K101" s="113"/>
    </row>
    <row r="102" spans="1:11" ht="15.6" x14ac:dyDescent="0.3">
      <c r="A102" s="115"/>
      <c r="B102" s="127" t="s">
        <v>51</v>
      </c>
      <c r="C102" s="116"/>
      <c r="D102" s="116"/>
      <c r="E102" s="116"/>
      <c r="F102" s="116"/>
      <c r="G102" s="116"/>
      <c r="H102" s="116"/>
      <c r="I102" s="116"/>
      <c r="J102" s="116"/>
      <c r="K102" s="117"/>
    </row>
    <row r="103" spans="1:11" ht="15.75" customHeight="1" x14ac:dyDescent="0.3">
      <c r="A103" s="44"/>
      <c r="B103" s="179" t="s">
        <v>72</v>
      </c>
      <c r="C103" s="180"/>
      <c r="D103" s="180"/>
      <c r="E103" s="180"/>
      <c r="F103" s="180"/>
      <c r="G103" s="180"/>
      <c r="H103" s="180"/>
      <c r="I103" s="180"/>
      <c r="J103" s="181"/>
      <c r="K103" s="118"/>
    </row>
    <row r="104" spans="1:11" ht="15.6" x14ac:dyDescent="0.3">
      <c r="A104" s="44"/>
      <c r="B104" s="27"/>
      <c r="C104" s="29"/>
      <c r="D104" s="182" t="s">
        <v>73</v>
      </c>
      <c r="E104" s="183"/>
      <c r="F104" s="119"/>
      <c r="G104" s="119"/>
      <c r="H104" s="47"/>
      <c r="I104" s="47"/>
      <c r="J104" s="28"/>
      <c r="K104" s="118"/>
    </row>
    <row r="105" spans="1:11" ht="15.6" x14ac:dyDescent="0.3">
      <c r="A105" s="44"/>
      <c r="B105" s="184"/>
      <c r="C105" s="185"/>
      <c r="D105" s="185"/>
      <c r="E105" s="185"/>
      <c r="F105" s="185"/>
      <c r="G105" s="185"/>
      <c r="H105" s="185"/>
      <c r="I105" s="185"/>
      <c r="J105" s="186"/>
      <c r="K105" s="118"/>
    </row>
    <row r="106" spans="1:11" ht="15.6" x14ac:dyDescent="0.3">
      <c r="A106" s="44"/>
      <c r="B106" s="10"/>
      <c r="C106" s="11"/>
      <c r="D106" s="11"/>
      <c r="E106" s="12"/>
      <c r="F106" s="11"/>
      <c r="G106" s="11"/>
      <c r="H106" s="11"/>
      <c r="I106" s="14"/>
      <c r="J106" s="15"/>
      <c r="K106" s="118"/>
    </row>
    <row r="107" spans="1:11" ht="15.6" x14ac:dyDescent="0.3">
      <c r="A107" s="44"/>
      <c r="B107" s="5"/>
      <c r="C107" s="159"/>
      <c r="D107" s="159"/>
      <c r="E107" s="13"/>
      <c r="F107" s="34"/>
      <c r="G107" s="159"/>
      <c r="H107" s="159"/>
      <c r="I107" s="32"/>
      <c r="J107" s="45" t="s">
        <v>74</v>
      </c>
      <c r="K107" s="118"/>
    </row>
    <row r="108" spans="1:11" ht="15.6" x14ac:dyDescent="0.3">
      <c r="A108" s="44"/>
      <c r="B108" s="5"/>
      <c r="C108" s="159"/>
      <c r="D108" s="159"/>
      <c r="E108" s="13"/>
      <c r="F108" s="34"/>
      <c r="G108" s="16"/>
      <c r="H108" s="16"/>
      <c r="I108" s="33"/>
      <c r="J108" s="46">
        <f>SUM(J116+J119+J122+J125+J128)</f>
        <v>0</v>
      </c>
      <c r="K108" s="118"/>
    </row>
    <row r="109" spans="1:11" ht="15.6" x14ac:dyDescent="0.3">
      <c r="A109" s="44"/>
      <c r="B109" s="7"/>
      <c r="C109" s="8"/>
      <c r="D109" s="8"/>
      <c r="E109" s="8"/>
      <c r="F109" s="9"/>
      <c r="G109" s="9"/>
      <c r="H109" s="9"/>
      <c r="I109" s="17"/>
      <c r="J109" s="18"/>
      <c r="K109" s="118"/>
    </row>
    <row r="110" spans="1:11" ht="15.6" x14ac:dyDescent="0.3">
      <c r="A110" s="44"/>
      <c r="B110" s="91"/>
      <c r="C110" s="91"/>
      <c r="D110" s="91"/>
      <c r="E110" s="91"/>
      <c r="F110" s="6"/>
      <c r="G110" s="6"/>
      <c r="H110" s="6"/>
      <c r="I110" s="159"/>
      <c r="J110" s="159"/>
      <c r="K110" s="118"/>
    </row>
    <row r="111" spans="1:11" ht="15.6" x14ac:dyDescent="0.3">
      <c r="A111" s="44"/>
      <c r="B111" s="90" t="s">
        <v>51</v>
      </c>
      <c r="C111" s="4"/>
      <c r="D111" s="4"/>
      <c r="E111" s="4"/>
      <c r="F111" s="3"/>
      <c r="G111" s="3"/>
      <c r="H111" s="3"/>
      <c r="I111" s="163"/>
      <c r="J111" s="163"/>
      <c r="K111" s="118"/>
    </row>
    <row r="112" spans="1:11" ht="15.6" x14ac:dyDescent="0.3">
      <c r="A112" s="44"/>
      <c r="B112" s="187" t="s">
        <v>87</v>
      </c>
      <c r="C112" s="188"/>
      <c r="D112" s="188"/>
      <c r="E112" s="188"/>
      <c r="F112" s="188"/>
      <c r="G112" s="188"/>
      <c r="H112" s="188"/>
      <c r="I112" s="188"/>
      <c r="J112" s="189"/>
      <c r="K112" s="118"/>
    </row>
    <row r="113" spans="1:11" ht="15.6" x14ac:dyDescent="0.3">
      <c r="A113" s="44"/>
      <c r="B113" s="190" t="s">
        <v>77</v>
      </c>
      <c r="C113" s="191"/>
      <c r="D113" s="191"/>
      <c r="E113" s="191"/>
      <c r="F113" s="191"/>
      <c r="G113" s="191"/>
      <c r="H113" s="191"/>
      <c r="I113" s="191"/>
      <c r="J113" s="192"/>
      <c r="K113" s="118"/>
    </row>
    <row r="114" spans="1:11" ht="15.6" x14ac:dyDescent="0.3">
      <c r="A114" s="44"/>
      <c r="B114" s="175" t="s">
        <v>51</v>
      </c>
      <c r="C114" s="176"/>
      <c r="D114" s="176"/>
      <c r="E114" s="176"/>
      <c r="F114" s="14"/>
      <c r="G114" s="14"/>
      <c r="H114" s="150"/>
      <c r="I114" s="150"/>
      <c r="J114" s="15"/>
      <c r="K114" s="118"/>
    </row>
    <row r="115" spans="1:11" ht="15.6" x14ac:dyDescent="0.3">
      <c r="A115" s="44"/>
      <c r="B115" s="5"/>
      <c r="C115" s="159"/>
      <c r="D115" s="177"/>
      <c r="E115" s="177"/>
      <c r="F115" s="26" t="s">
        <v>78</v>
      </c>
      <c r="G115" s="150"/>
      <c r="H115" s="163"/>
      <c r="I115" s="163"/>
      <c r="J115" s="45" t="s">
        <v>79</v>
      </c>
      <c r="K115" s="118"/>
    </row>
    <row r="116" spans="1:11" ht="15.6" x14ac:dyDescent="0.3">
      <c r="A116" s="44"/>
      <c r="B116" s="5"/>
      <c r="C116" s="159"/>
      <c r="D116" s="178" t="s">
        <v>80</v>
      </c>
      <c r="E116" s="178"/>
      <c r="F116" s="20" t="s">
        <v>81</v>
      </c>
      <c r="G116" s="163"/>
      <c r="I116" s="35"/>
      <c r="J116" s="92">
        <v>0</v>
      </c>
      <c r="K116" s="118"/>
    </row>
    <row r="117" spans="1:11" ht="15.6" x14ac:dyDescent="0.3">
      <c r="A117" s="44"/>
      <c r="B117" s="5"/>
      <c r="C117" s="6"/>
      <c r="D117" s="6"/>
      <c r="E117" s="25" t="s">
        <v>82</v>
      </c>
      <c r="F117" s="150"/>
      <c r="G117" s="6"/>
      <c r="I117" s="6"/>
      <c r="J117" s="93"/>
      <c r="K117" s="118"/>
    </row>
    <row r="118" spans="1:11" ht="15.6" x14ac:dyDescent="0.3">
      <c r="A118" s="44"/>
      <c r="B118" s="5"/>
      <c r="C118" s="16"/>
      <c r="D118" s="16"/>
      <c r="E118" s="16"/>
      <c r="F118" s="16"/>
      <c r="G118" s="16"/>
      <c r="I118" s="16"/>
      <c r="J118" s="94"/>
      <c r="K118" s="118"/>
    </row>
    <row r="119" spans="1:11" ht="15.6" x14ac:dyDescent="0.3">
      <c r="A119" s="44"/>
      <c r="B119" s="5"/>
      <c r="C119" s="159"/>
      <c r="D119" s="174" t="s">
        <v>83</v>
      </c>
      <c r="E119" s="174"/>
      <c r="F119" s="20" t="s">
        <v>81</v>
      </c>
      <c r="G119" s="163"/>
      <c r="I119" s="163"/>
      <c r="J119" s="92">
        <v>0</v>
      </c>
      <c r="K119" s="118"/>
    </row>
    <row r="120" spans="1:11" ht="15.6" x14ac:dyDescent="0.3">
      <c r="A120" s="44"/>
      <c r="B120" s="5"/>
      <c r="C120" s="6"/>
      <c r="D120" s="6"/>
      <c r="E120" s="25" t="s">
        <v>82</v>
      </c>
      <c r="F120" s="150"/>
      <c r="G120" s="6"/>
      <c r="I120" s="6"/>
      <c r="J120" s="93"/>
      <c r="K120" s="118"/>
    </row>
    <row r="121" spans="1:11" ht="15.6" x14ac:dyDescent="0.3">
      <c r="A121" s="44"/>
      <c r="B121" s="5"/>
      <c r="C121" s="16"/>
      <c r="D121" s="16"/>
      <c r="E121" s="16"/>
      <c r="F121" s="16"/>
      <c r="G121" s="16"/>
      <c r="I121" s="16"/>
      <c r="J121" s="94"/>
      <c r="K121" s="118"/>
    </row>
    <row r="122" spans="1:11" ht="15.6" x14ac:dyDescent="0.3">
      <c r="A122" s="44"/>
      <c r="B122" s="5"/>
      <c r="C122" s="159"/>
      <c r="D122" s="174" t="s">
        <v>84</v>
      </c>
      <c r="E122" s="174"/>
      <c r="F122" s="20" t="s">
        <v>81</v>
      </c>
      <c r="G122" s="163"/>
      <c r="I122" s="163"/>
      <c r="J122" s="92">
        <v>0</v>
      </c>
      <c r="K122" s="118"/>
    </row>
    <row r="123" spans="1:11" ht="15.6" x14ac:dyDescent="0.3">
      <c r="A123" s="44"/>
      <c r="B123" s="5"/>
      <c r="C123" s="6"/>
      <c r="D123" s="6"/>
      <c r="E123" s="25" t="s">
        <v>82</v>
      </c>
      <c r="F123" s="150"/>
      <c r="G123" s="6"/>
      <c r="I123" s="6"/>
      <c r="J123" s="93"/>
      <c r="K123" s="118"/>
    </row>
    <row r="124" spans="1:11" ht="15.6" x14ac:dyDescent="0.3">
      <c r="A124" s="44"/>
      <c r="B124" s="5"/>
      <c r="C124" s="16"/>
      <c r="D124" s="16"/>
      <c r="E124" s="16"/>
      <c r="F124" s="16"/>
      <c r="G124" s="16"/>
      <c r="I124" s="16"/>
      <c r="J124" s="94"/>
      <c r="K124" s="118"/>
    </row>
    <row r="125" spans="1:11" ht="15.6" x14ac:dyDescent="0.3">
      <c r="A125" s="44"/>
      <c r="B125" s="5"/>
      <c r="C125" s="159"/>
      <c r="D125" s="173" t="s">
        <v>161</v>
      </c>
      <c r="E125" s="174"/>
      <c r="F125" s="88" t="s">
        <v>81</v>
      </c>
      <c r="G125" s="163"/>
      <c r="I125" s="163"/>
      <c r="J125" s="92">
        <v>0</v>
      </c>
      <c r="K125" s="118"/>
    </row>
    <row r="126" spans="1:11" ht="15.6" x14ac:dyDescent="0.3">
      <c r="A126" s="44"/>
      <c r="B126" s="5"/>
      <c r="C126" s="6"/>
      <c r="D126" s="6"/>
      <c r="E126" s="25" t="s">
        <v>82</v>
      </c>
      <c r="F126" s="150"/>
      <c r="G126" s="6"/>
      <c r="I126" s="6"/>
      <c r="J126" s="93"/>
      <c r="K126" s="118"/>
    </row>
    <row r="127" spans="1:11" ht="15.6" x14ac:dyDescent="0.3">
      <c r="A127" s="44"/>
      <c r="B127" s="5"/>
      <c r="C127" s="16"/>
      <c r="D127" s="16"/>
      <c r="E127" s="16"/>
      <c r="F127" s="16"/>
      <c r="G127" s="16"/>
      <c r="I127" s="16"/>
      <c r="J127" s="94"/>
      <c r="K127" s="118"/>
    </row>
    <row r="128" spans="1:11" ht="15.6" x14ac:dyDescent="0.3">
      <c r="A128" s="44"/>
      <c r="B128" s="5"/>
      <c r="C128" s="159"/>
      <c r="D128" s="174" t="s">
        <v>160</v>
      </c>
      <c r="E128" s="174"/>
      <c r="F128" s="88" t="s">
        <v>81</v>
      </c>
      <c r="G128" s="163"/>
      <c r="I128" s="163"/>
      <c r="J128" s="92">
        <v>0</v>
      </c>
      <c r="K128" s="123"/>
    </row>
    <row r="129" spans="1:11" ht="15.6" x14ac:dyDescent="0.3">
      <c r="A129" s="44"/>
      <c r="B129" s="5"/>
      <c r="C129" s="6"/>
      <c r="D129" s="6"/>
      <c r="E129" s="25" t="s">
        <v>82</v>
      </c>
      <c r="F129" s="150"/>
      <c r="G129" s="6"/>
      <c r="I129" s="6"/>
      <c r="J129" s="21"/>
      <c r="K129" s="123"/>
    </row>
    <row r="130" spans="1:11" ht="15.6" x14ac:dyDescent="0.3">
      <c r="A130" s="44"/>
      <c r="B130" s="5"/>
      <c r="C130" s="6"/>
      <c r="D130" s="6"/>
      <c r="E130" s="43"/>
      <c r="F130" s="150"/>
      <c r="G130" s="6"/>
      <c r="H130" s="6"/>
      <c r="I130" s="159"/>
      <c r="J130" s="19"/>
      <c r="K130" s="118"/>
    </row>
    <row r="131" spans="1:11" ht="15.6" x14ac:dyDescent="0.3">
      <c r="A131" s="44"/>
      <c r="B131" s="22"/>
      <c r="C131" s="23"/>
      <c r="D131" s="48" t="s">
        <v>85</v>
      </c>
      <c r="E131" s="23"/>
      <c r="F131" s="23"/>
      <c r="G131" s="23"/>
      <c r="H131" s="23"/>
      <c r="I131" s="23"/>
      <c r="J131" s="24"/>
      <c r="K131" s="118"/>
    </row>
    <row r="132" spans="1:11" ht="15.6" x14ac:dyDescent="0.3">
      <c r="A132" s="125"/>
      <c r="B132" s="128"/>
      <c r="C132" s="129"/>
      <c r="D132" s="129"/>
      <c r="E132" s="129"/>
      <c r="F132" s="129"/>
      <c r="G132" s="129"/>
      <c r="H132" s="129"/>
      <c r="I132" s="129"/>
      <c r="J132" s="129"/>
      <c r="K132" s="126"/>
    </row>
  </sheetData>
  <mergeCells count="49">
    <mergeCell ref="D95:E95"/>
    <mergeCell ref="D22:E22"/>
    <mergeCell ref="D25:E25"/>
    <mergeCell ref="D28:E28"/>
    <mergeCell ref="A2:K2"/>
    <mergeCell ref="B8:J8"/>
    <mergeCell ref="B15:J15"/>
    <mergeCell ref="B16:J16"/>
    <mergeCell ref="B17:E17"/>
    <mergeCell ref="D18:E18"/>
    <mergeCell ref="D19:E19"/>
    <mergeCell ref="D83:E83"/>
    <mergeCell ref="D86:E86"/>
    <mergeCell ref="D89:E89"/>
    <mergeCell ref="D92:E92"/>
    <mergeCell ref="B80:J80"/>
    <mergeCell ref="B81:E81"/>
    <mergeCell ref="D82:E82"/>
    <mergeCell ref="B49:E49"/>
    <mergeCell ref="D31:E31"/>
    <mergeCell ref="D63:E63"/>
    <mergeCell ref="B6:J6"/>
    <mergeCell ref="D7:E7"/>
    <mergeCell ref="D71:E71"/>
    <mergeCell ref="B72:J72"/>
    <mergeCell ref="B79:J79"/>
    <mergeCell ref="D50:E50"/>
    <mergeCell ref="D51:E51"/>
    <mergeCell ref="D54:E54"/>
    <mergeCell ref="D57:E57"/>
    <mergeCell ref="D60:E60"/>
    <mergeCell ref="B70:J70"/>
    <mergeCell ref="B38:J38"/>
    <mergeCell ref="D39:E39"/>
    <mergeCell ref="B40:J40"/>
    <mergeCell ref="B47:J47"/>
    <mergeCell ref="B48:J48"/>
    <mergeCell ref="B103:J103"/>
    <mergeCell ref="D104:E104"/>
    <mergeCell ref="B105:J105"/>
    <mergeCell ref="B112:J112"/>
    <mergeCell ref="B113:J113"/>
    <mergeCell ref="D125:E125"/>
    <mergeCell ref="D128:E128"/>
    <mergeCell ref="B114:E114"/>
    <mergeCell ref="D115:E115"/>
    <mergeCell ref="D116:E116"/>
    <mergeCell ref="D119:E119"/>
    <mergeCell ref="D122:E122"/>
  </mergeCells>
  <dataValidations disablePrompts="1" count="3">
    <dataValidation type="decimal" allowBlank="1" showInputMessage="1" showErrorMessage="1" sqref="J19 J28 J25 J22 J83 J89 J86 J63 J51 J57 J54 J92 J31 J60 J95 J116 J122 J119 J125 J128" xr:uid="{00000000-0002-0000-0200-000000000000}">
      <formula1>0</formula1>
      <formula2>100000000</formula2>
    </dataValidation>
    <dataValidation type="date" allowBlank="1" showInputMessage="1" showErrorMessage="1" sqref="F25 F19 F22 F89 F83 F86 F57 F51 F54 F122 F116 F119" xr:uid="{00000000-0002-0000-0200-000001000000}">
      <formula1>42840</formula1>
      <formula2>42993</formula2>
    </dataValidation>
    <dataValidation type="decimal" allowBlank="1" showInputMessage="1" showErrorMessage="1" sqref="H22 H19 H28 H25 H86 H83 H92 H89 H54 H51 H60 H57 H31 H63 H95 H119 H116 H125 H122 H128" xr:uid="{00000000-0002-0000-0200-000002000000}">
      <formula1>0</formula1>
      <formula2>10^20</formula2>
    </dataValidation>
  </dataValidations>
  <pageMargins left="0.7" right="0.7" top="0.75" bottom="0.75" header="0.3" footer="0.3"/>
  <pageSetup scale="60" orientation="landscape" r:id="rId1"/>
  <headerFooter>
    <oddHeader>&amp;R&amp;"Aptos"&amp;14&amp;K000000 Available for Public Use&amp;1#_x000D_</oddHeader>
  </headerFooter>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L63"/>
  <sheetViews>
    <sheetView showGridLines="0" zoomScaleNormal="100" zoomScaleSheetLayoutView="70" workbookViewId="0">
      <selection activeCell="B1" sqref="B1"/>
    </sheetView>
  </sheetViews>
  <sheetFormatPr defaultColWidth="9.21875" defaultRowHeight="15" customHeight="1" x14ac:dyDescent="0.3"/>
  <cols>
    <col min="1" max="1" width="2.5546875" customWidth="1"/>
    <col min="3" max="3" width="2.77734375" customWidth="1"/>
    <col min="6" max="6" width="51.5546875" customWidth="1"/>
    <col min="7" max="7" width="5.77734375" customWidth="1"/>
    <col min="8" max="8" width="15.21875" customWidth="1"/>
    <col min="9" max="9" width="21.5546875" customWidth="1"/>
    <col min="10" max="10" width="8" customWidth="1"/>
    <col min="11" max="11" width="21.5546875" customWidth="1"/>
    <col min="12" max="12" width="24.44140625" customWidth="1"/>
  </cols>
  <sheetData>
    <row r="1" spans="1:12" ht="15" customHeight="1" x14ac:dyDescent="0.3">
      <c r="A1" s="90" t="s">
        <v>0</v>
      </c>
    </row>
    <row r="2" spans="1:12" ht="14.4" x14ac:dyDescent="0.3">
      <c r="B2" t="s">
        <v>153</v>
      </c>
    </row>
    <row r="3" spans="1:12" ht="14.4" x14ac:dyDescent="0.3">
      <c r="B3" t="s">
        <v>90</v>
      </c>
    </row>
    <row r="4" spans="1:12" ht="14.4" x14ac:dyDescent="0.3">
      <c r="B4" t="s">
        <v>154</v>
      </c>
    </row>
    <row r="5" spans="1:12" ht="15.6" x14ac:dyDescent="0.3">
      <c r="B5" s="130" t="s">
        <v>148</v>
      </c>
      <c r="C5" s="116"/>
      <c r="D5" s="116"/>
      <c r="E5" s="116"/>
      <c r="F5" s="116"/>
      <c r="G5" s="116"/>
      <c r="H5" s="116"/>
      <c r="I5" s="116"/>
      <c r="J5" s="116"/>
      <c r="K5" s="116"/>
      <c r="L5" s="116"/>
    </row>
    <row r="6" spans="1:12" ht="18.75" customHeight="1" x14ac:dyDescent="0.3">
      <c r="B6" s="198" t="s">
        <v>156</v>
      </c>
      <c r="C6" s="199"/>
      <c r="D6" s="199"/>
      <c r="E6" s="199"/>
      <c r="F6" s="199"/>
      <c r="G6" s="199"/>
      <c r="H6" s="199"/>
      <c r="I6" s="199"/>
      <c r="J6" s="199"/>
      <c r="K6" s="199"/>
      <c r="L6" s="200"/>
    </row>
    <row r="7" spans="1:12" ht="15.75" customHeight="1" x14ac:dyDescent="0.3">
      <c r="B7" s="27"/>
      <c r="C7" s="29"/>
      <c r="D7" s="49" t="s">
        <v>73</v>
      </c>
      <c r="E7" s="119"/>
      <c r="F7" s="119"/>
      <c r="G7" s="47"/>
      <c r="H7" s="47"/>
      <c r="I7" s="51"/>
      <c r="J7" s="51"/>
      <c r="K7" s="51"/>
      <c r="L7" s="28"/>
    </row>
    <row r="8" spans="1:12" ht="15.6" x14ac:dyDescent="0.3">
      <c r="B8" s="160"/>
      <c r="C8" s="161"/>
      <c r="D8" s="161"/>
      <c r="E8" s="161"/>
      <c r="F8" s="161"/>
      <c r="G8" s="161"/>
      <c r="H8" s="161"/>
      <c r="I8" s="161"/>
      <c r="J8" s="161"/>
      <c r="K8" s="161"/>
      <c r="L8" s="162"/>
    </row>
    <row r="9" spans="1:12" ht="18" customHeight="1" x14ac:dyDescent="0.3">
      <c r="B9" s="10"/>
      <c r="C9" s="11"/>
      <c r="D9" s="11"/>
      <c r="E9" s="11"/>
      <c r="F9" s="11"/>
      <c r="G9" s="11"/>
      <c r="H9" s="11"/>
      <c r="I9" s="153" t="s">
        <v>92</v>
      </c>
      <c r="J9" s="153"/>
      <c r="K9" s="153" t="s">
        <v>93</v>
      </c>
      <c r="L9" s="154" t="s">
        <v>93</v>
      </c>
    </row>
    <row r="10" spans="1:12" ht="15.6" x14ac:dyDescent="0.3">
      <c r="B10" s="5"/>
      <c r="C10" s="159"/>
      <c r="D10" s="159"/>
      <c r="E10" s="34"/>
      <c r="F10" s="159"/>
      <c r="H10" s="159"/>
      <c r="I10" s="2" t="s">
        <v>94</v>
      </c>
      <c r="J10" s="155"/>
      <c r="K10" s="2" t="s">
        <v>94</v>
      </c>
      <c r="L10" s="2" t="s">
        <v>95</v>
      </c>
    </row>
    <row r="11" spans="1:12" ht="15.6" x14ac:dyDescent="0.3">
      <c r="B11" s="5"/>
      <c r="C11" s="159"/>
      <c r="D11" s="159"/>
      <c r="E11" s="34"/>
      <c r="F11" s="65" t="s">
        <v>96</v>
      </c>
      <c r="H11" s="95" t="s">
        <v>97</v>
      </c>
      <c r="I11" s="64">
        <v>0</v>
      </c>
      <c r="J11" s="156"/>
      <c r="K11" s="64">
        <v>0</v>
      </c>
      <c r="L11" s="64">
        <v>0</v>
      </c>
    </row>
    <row r="12" spans="1:12" ht="15.6" x14ac:dyDescent="0.3">
      <c r="B12" s="5"/>
      <c r="C12" s="159"/>
      <c r="D12" s="159"/>
      <c r="E12" s="34"/>
      <c r="F12" s="65"/>
      <c r="H12" s="95" t="s">
        <v>98</v>
      </c>
      <c r="I12" s="64">
        <v>0</v>
      </c>
      <c r="J12" s="156"/>
      <c r="K12" s="64">
        <v>0</v>
      </c>
      <c r="L12" s="64">
        <v>0</v>
      </c>
    </row>
    <row r="13" spans="1:12" ht="15.6" x14ac:dyDescent="0.3">
      <c r="B13" s="5"/>
      <c r="C13" s="159"/>
      <c r="D13" s="159"/>
      <c r="E13" s="34"/>
      <c r="F13" s="65"/>
      <c r="H13" s="95" t="s">
        <v>99</v>
      </c>
      <c r="I13" s="64">
        <v>0</v>
      </c>
      <c r="J13" s="156"/>
      <c r="K13" s="64">
        <v>0</v>
      </c>
      <c r="L13" s="64">
        <v>0</v>
      </c>
    </row>
    <row r="14" spans="1:12" ht="15.6" x14ac:dyDescent="0.3">
      <c r="B14" s="5"/>
      <c r="C14" s="159"/>
      <c r="D14" s="159"/>
      <c r="E14" s="34"/>
      <c r="F14" s="65"/>
      <c r="H14" s="95" t="s">
        <v>100</v>
      </c>
      <c r="I14" s="64">
        <v>0</v>
      </c>
      <c r="J14" s="156"/>
      <c r="K14" s="64">
        <v>0</v>
      </c>
      <c r="L14" s="64">
        <v>0</v>
      </c>
    </row>
    <row r="15" spans="1:12" ht="15.6" x14ac:dyDescent="0.3">
      <c r="B15" s="5"/>
      <c r="C15" s="159"/>
      <c r="D15" s="159"/>
      <c r="E15" s="34"/>
      <c r="F15" s="65"/>
      <c r="H15" s="95" t="s">
        <v>101</v>
      </c>
      <c r="I15" s="64">
        <v>0</v>
      </c>
      <c r="J15" s="156"/>
      <c r="K15" s="64">
        <v>0</v>
      </c>
      <c r="L15" s="64">
        <v>0</v>
      </c>
    </row>
    <row r="16" spans="1:12" ht="9.75" customHeight="1" x14ac:dyDescent="0.3">
      <c r="B16" s="7"/>
      <c r="C16" s="8"/>
      <c r="D16" s="8"/>
      <c r="E16" s="9"/>
      <c r="F16" s="9"/>
      <c r="G16" s="9"/>
      <c r="H16" s="9"/>
      <c r="I16" s="9"/>
      <c r="J16" s="9"/>
      <c r="K16" s="9"/>
      <c r="L16" s="18"/>
    </row>
    <row r="17" spans="1:12" ht="14.4" x14ac:dyDescent="0.3">
      <c r="B17" s="125"/>
      <c r="C17" s="129"/>
      <c r="D17" s="129"/>
      <c r="E17" s="129"/>
      <c r="F17" s="129"/>
      <c r="G17" s="129"/>
      <c r="H17" s="129"/>
      <c r="I17" s="129"/>
      <c r="J17" s="129"/>
      <c r="K17" s="129"/>
      <c r="L17" s="129"/>
    </row>
    <row r="18" spans="1:12" ht="5.55" customHeight="1" x14ac:dyDescent="0.3">
      <c r="A18" s="113"/>
      <c r="B18" s="113"/>
      <c r="C18" s="113"/>
      <c r="D18" s="114"/>
      <c r="E18" s="113"/>
      <c r="F18" s="113"/>
      <c r="G18" s="113"/>
      <c r="H18" s="113"/>
      <c r="I18" s="113"/>
      <c r="J18" s="113"/>
      <c r="K18" s="113"/>
      <c r="L18" s="113"/>
    </row>
    <row r="19" spans="1:12" ht="15.6" x14ac:dyDescent="0.3">
      <c r="B19" s="130" t="s">
        <v>86</v>
      </c>
      <c r="C19" s="116"/>
      <c r="D19" s="116"/>
      <c r="E19" s="116"/>
      <c r="F19" s="116"/>
      <c r="G19" s="116"/>
      <c r="H19" s="116"/>
      <c r="I19" s="116"/>
      <c r="J19" s="116"/>
      <c r="K19" s="116"/>
      <c r="L19" s="116"/>
    </row>
    <row r="20" spans="1:12" ht="15.6" x14ac:dyDescent="0.3">
      <c r="B20" s="198" t="s">
        <v>91</v>
      </c>
      <c r="C20" s="199"/>
      <c r="D20" s="199"/>
      <c r="E20" s="199"/>
      <c r="F20" s="199"/>
      <c r="G20" s="199"/>
      <c r="H20" s="199"/>
      <c r="I20" s="199"/>
      <c r="J20" s="199"/>
      <c r="K20" s="199"/>
      <c r="L20" s="200"/>
    </row>
    <row r="21" spans="1:12" ht="15.6" x14ac:dyDescent="0.3">
      <c r="B21" s="27"/>
      <c r="C21" s="29"/>
      <c r="D21" s="49" t="s">
        <v>73</v>
      </c>
      <c r="E21" s="119"/>
      <c r="F21" s="119"/>
      <c r="G21" s="47"/>
      <c r="H21" s="47"/>
      <c r="I21" s="51"/>
      <c r="J21" s="51"/>
      <c r="K21" s="51"/>
      <c r="L21" s="28"/>
    </row>
    <row r="22" spans="1:12" ht="15.6" x14ac:dyDescent="0.3">
      <c r="B22" s="160"/>
      <c r="C22" s="161"/>
      <c r="D22" s="161"/>
      <c r="E22" s="161"/>
      <c r="F22" s="161"/>
      <c r="G22" s="161"/>
      <c r="H22" s="161"/>
      <c r="I22" s="161"/>
      <c r="J22" s="161"/>
      <c r="K22" s="161"/>
      <c r="L22" s="162"/>
    </row>
    <row r="23" spans="1:12" ht="15.6" x14ac:dyDescent="0.3">
      <c r="B23" s="10"/>
      <c r="C23" s="11"/>
      <c r="D23" s="11"/>
      <c r="E23" s="11"/>
      <c r="F23" s="11"/>
      <c r="G23" s="11"/>
      <c r="H23" s="11"/>
      <c r="I23" s="153" t="s">
        <v>92</v>
      </c>
      <c r="J23" s="153"/>
      <c r="K23" s="153" t="s">
        <v>93</v>
      </c>
      <c r="L23" s="154" t="s">
        <v>93</v>
      </c>
    </row>
    <row r="24" spans="1:12" ht="15.6" x14ac:dyDescent="0.3">
      <c r="B24" s="5"/>
      <c r="C24" s="159"/>
      <c r="D24" s="159"/>
      <c r="E24" s="34"/>
      <c r="F24" s="159"/>
      <c r="G24" s="159"/>
      <c r="H24" s="159"/>
      <c r="I24" s="2" t="s">
        <v>94</v>
      </c>
      <c r="J24" s="155"/>
      <c r="K24" s="2" t="s">
        <v>94</v>
      </c>
      <c r="L24" s="2" t="s">
        <v>95</v>
      </c>
    </row>
    <row r="25" spans="1:12" ht="15.6" x14ac:dyDescent="0.3">
      <c r="B25" s="5"/>
      <c r="C25" s="159"/>
      <c r="D25" s="159"/>
      <c r="E25" s="34"/>
      <c r="F25" s="65" t="s">
        <v>96</v>
      </c>
      <c r="G25" s="16"/>
      <c r="H25" s="95" t="s">
        <v>97</v>
      </c>
      <c r="I25" s="64">
        <v>0</v>
      </c>
      <c r="J25" s="156"/>
      <c r="K25" s="64">
        <v>0</v>
      </c>
      <c r="L25" s="64">
        <v>0</v>
      </c>
    </row>
    <row r="26" spans="1:12" ht="15.6" x14ac:dyDescent="0.3">
      <c r="B26" s="5"/>
      <c r="C26" s="159"/>
      <c r="D26" s="159"/>
      <c r="E26" s="34"/>
      <c r="F26" s="65"/>
      <c r="G26" s="16"/>
      <c r="H26" s="95" t="s">
        <v>98</v>
      </c>
      <c r="I26" s="64">
        <v>0</v>
      </c>
      <c r="J26" s="156"/>
      <c r="K26" s="64">
        <v>0</v>
      </c>
      <c r="L26" s="64">
        <v>0</v>
      </c>
    </row>
    <row r="27" spans="1:12" ht="15.6" x14ac:dyDescent="0.3">
      <c r="B27" s="5"/>
      <c r="C27" s="159"/>
      <c r="D27" s="159"/>
      <c r="E27" s="34"/>
      <c r="F27" s="65"/>
      <c r="G27" s="16"/>
      <c r="H27" s="95" t="s">
        <v>99</v>
      </c>
      <c r="I27" s="64">
        <v>0</v>
      </c>
      <c r="J27" s="156"/>
      <c r="K27" s="64">
        <v>0</v>
      </c>
      <c r="L27" s="64">
        <v>0</v>
      </c>
    </row>
    <row r="28" spans="1:12" ht="15.6" x14ac:dyDescent="0.3">
      <c r="B28" s="5"/>
      <c r="C28" s="159"/>
      <c r="D28" s="159"/>
      <c r="E28" s="34"/>
      <c r="F28" s="65"/>
      <c r="G28" s="16"/>
      <c r="H28" s="95" t="s">
        <v>100</v>
      </c>
      <c r="I28" s="64">
        <v>0</v>
      </c>
      <c r="J28" s="156"/>
      <c r="K28" s="64">
        <v>0</v>
      </c>
      <c r="L28" s="64">
        <v>0</v>
      </c>
    </row>
    <row r="29" spans="1:12" ht="15.6" x14ac:dyDescent="0.3">
      <c r="B29" s="5"/>
      <c r="C29" s="159"/>
      <c r="D29" s="159"/>
      <c r="E29" s="34"/>
      <c r="F29" s="65"/>
      <c r="G29" s="16"/>
      <c r="H29" s="95" t="s">
        <v>101</v>
      </c>
      <c r="I29" s="64">
        <v>0</v>
      </c>
      <c r="J29" s="156"/>
      <c r="K29" s="64">
        <v>0</v>
      </c>
      <c r="L29" s="64">
        <v>0</v>
      </c>
    </row>
    <row r="30" spans="1:12" ht="15.6" x14ac:dyDescent="0.3">
      <c r="B30" s="5"/>
      <c r="C30" s="159"/>
      <c r="D30" s="159"/>
      <c r="E30" s="34"/>
      <c r="F30" s="16"/>
      <c r="G30" s="16"/>
      <c r="H30" s="33"/>
      <c r="I30" s="16"/>
      <c r="J30" s="16"/>
      <c r="K30" s="16"/>
      <c r="L30" s="50"/>
    </row>
    <row r="31" spans="1:12" ht="15.6" x14ac:dyDescent="0.3">
      <c r="B31" s="7"/>
      <c r="C31" s="8"/>
      <c r="D31" s="8"/>
      <c r="E31" s="9"/>
      <c r="F31" s="9"/>
      <c r="G31" s="9"/>
      <c r="H31" s="9"/>
      <c r="I31" s="9"/>
      <c r="J31" s="9"/>
      <c r="K31" s="9"/>
      <c r="L31" s="18"/>
    </row>
    <row r="32" spans="1:12" ht="14.4" x14ac:dyDescent="0.3">
      <c r="B32" s="125"/>
      <c r="C32" s="129"/>
      <c r="D32" s="129"/>
      <c r="E32" s="129"/>
      <c r="F32" s="129"/>
      <c r="G32" s="129"/>
      <c r="H32" s="129"/>
      <c r="I32" s="129"/>
      <c r="J32" s="129"/>
      <c r="K32" s="129"/>
      <c r="L32" s="129"/>
    </row>
    <row r="33" spans="1:12" ht="5.55" customHeight="1" x14ac:dyDescent="0.3">
      <c r="A33" s="113"/>
      <c r="B33" s="113"/>
      <c r="C33" s="113"/>
      <c r="D33" s="114"/>
      <c r="E33" s="113"/>
      <c r="F33" s="113"/>
      <c r="G33" s="113"/>
      <c r="H33" s="113"/>
      <c r="I33" s="113"/>
      <c r="J33" s="113"/>
      <c r="K33" s="113"/>
      <c r="L33" s="113"/>
    </row>
    <row r="34" spans="1:12" ht="15.6" x14ac:dyDescent="0.3">
      <c r="B34" s="130" t="s">
        <v>89</v>
      </c>
      <c r="C34" s="116"/>
      <c r="D34" s="116"/>
      <c r="E34" s="116"/>
      <c r="F34" s="116"/>
      <c r="G34" s="116"/>
      <c r="H34" s="116"/>
      <c r="I34" s="116"/>
      <c r="J34" s="116"/>
      <c r="K34" s="116"/>
      <c r="L34" s="116"/>
    </row>
    <row r="35" spans="1:12" ht="15.6" x14ac:dyDescent="0.3">
      <c r="B35" s="198" t="s">
        <v>91</v>
      </c>
      <c r="C35" s="199"/>
      <c r="D35" s="199"/>
      <c r="E35" s="199"/>
      <c r="F35" s="199"/>
      <c r="G35" s="199"/>
      <c r="H35" s="199"/>
      <c r="I35" s="199"/>
      <c r="J35" s="199"/>
      <c r="K35" s="199"/>
      <c r="L35" s="200"/>
    </row>
    <row r="36" spans="1:12" ht="15.6" x14ac:dyDescent="0.3">
      <c r="B36" s="27"/>
      <c r="C36" s="29"/>
      <c r="D36" s="49" t="s">
        <v>73</v>
      </c>
      <c r="E36" s="119"/>
      <c r="F36" s="119"/>
      <c r="G36" s="47"/>
      <c r="H36" s="47"/>
      <c r="I36" s="51"/>
      <c r="J36" s="51"/>
      <c r="K36" s="51"/>
      <c r="L36" s="28"/>
    </row>
    <row r="37" spans="1:12" ht="15.6" x14ac:dyDescent="0.3">
      <c r="B37" s="160"/>
      <c r="C37" s="161"/>
      <c r="D37" s="161"/>
      <c r="E37" s="161"/>
      <c r="F37" s="161"/>
      <c r="G37" s="161"/>
      <c r="H37" s="161"/>
      <c r="I37" s="161"/>
      <c r="J37" s="161"/>
      <c r="K37" s="161"/>
      <c r="L37" s="162"/>
    </row>
    <row r="38" spans="1:12" ht="15.6" x14ac:dyDescent="0.3">
      <c r="B38" s="10"/>
      <c r="C38" s="11"/>
      <c r="D38" s="11"/>
      <c r="E38" s="11"/>
      <c r="F38" s="11"/>
      <c r="G38" s="11"/>
      <c r="H38" s="11"/>
      <c r="I38" s="153" t="s">
        <v>92</v>
      </c>
      <c r="J38" s="153"/>
      <c r="K38" s="153" t="s">
        <v>93</v>
      </c>
      <c r="L38" s="154" t="s">
        <v>93</v>
      </c>
    </row>
    <row r="39" spans="1:12" ht="15.6" x14ac:dyDescent="0.3">
      <c r="B39" s="5"/>
      <c r="C39" s="159"/>
      <c r="D39" s="159"/>
      <c r="E39" s="34"/>
      <c r="F39" s="159"/>
      <c r="G39" s="159"/>
      <c r="H39" s="159"/>
      <c r="I39" s="2" t="s">
        <v>94</v>
      </c>
      <c r="J39" s="155"/>
      <c r="K39" s="2" t="s">
        <v>94</v>
      </c>
      <c r="L39" s="2" t="s">
        <v>95</v>
      </c>
    </row>
    <row r="40" spans="1:12" ht="15.6" x14ac:dyDescent="0.3">
      <c r="B40" s="5"/>
      <c r="C40" s="159"/>
      <c r="D40" s="159"/>
      <c r="E40" s="34"/>
      <c r="F40" s="65" t="s">
        <v>96</v>
      </c>
      <c r="G40" s="16"/>
      <c r="H40" s="95" t="s">
        <v>29</v>
      </c>
      <c r="I40" s="64">
        <v>0</v>
      </c>
      <c r="J40" s="156"/>
      <c r="K40" s="64">
        <v>0</v>
      </c>
      <c r="L40" s="64">
        <v>0</v>
      </c>
    </row>
    <row r="41" spans="1:12" ht="15.6" x14ac:dyDescent="0.3">
      <c r="B41" s="5"/>
      <c r="C41" s="159"/>
      <c r="D41" s="159"/>
      <c r="E41" s="34"/>
      <c r="F41" s="65"/>
      <c r="G41" s="16"/>
      <c r="H41" s="95" t="s">
        <v>30</v>
      </c>
      <c r="I41" s="64">
        <v>0</v>
      </c>
      <c r="J41" s="156"/>
      <c r="K41" s="64">
        <v>0</v>
      </c>
      <c r="L41" s="64">
        <v>0</v>
      </c>
    </row>
    <row r="42" spans="1:12" ht="15.6" x14ac:dyDescent="0.3">
      <c r="B42" s="5"/>
      <c r="C42" s="159"/>
      <c r="D42" s="159"/>
      <c r="E42" s="34"/>
      <c r="F42" s="65"/>
      <c r="G42" s="16"/>
      <c r="H42" s="95" t="s">
        <v>31</v>
      </c>
      <c r="I42" s="64">
        <v>0</v>
      </c>
      <c r="J42" s="156"/>
      <c r="K42" s="64">
        <v>0</v>
      </c>
      <c r="L42" s="64">
        <v>0</v>
      </c>
    </row>
    <row r="43" spans="1:12" ht="15.6" x14ac:dyDescent="0.3">
      <c r="B43" s="5"/>
      <c r="C43" s="159"/>
      <c r="D43" s="159"/>
      <c r="E43" s="34"/>
      <c r="F43" s="65"/>
      <c r="G43" s="16"/>
      <c r="H43" s="95" t="s">
        <v>32</v>
      </c>
      <c r="I43" s="64">
        <v>0</v>
      </c>
      <c r="J43" s="156"/>
      <c r="K43" s="64">
        <v>0</v>
      </c>
      <c r="L43" s="64">
        <v>0</v>
      </c>
    </row>
    <row r="44" spans="1:12" ht="15.6" x14ac:dyDescent="0.3">
      <c r="B44" s="5"/>
      <c r="C44" s="159"/>
      <c r="D44" s="159"/>
      <c r="E44" s="34"/>
      <c r="F44" s="65"/>
      <c r="G44" s="16"/>
      <c r="H44" s="95" t="s">
        <v>33</v>
      </c>
      <c r="I44" s="64">
        <v>0</v>
      </c>
      <c r="J44" s="156"/>
      <c r="K44" s="64">
        <v>0</v>
      </c>
      <c r="L44" s="64">
        <v>0</v>
      </c>
    </row>
    <row r="45" spans="1:12" ht="15.6" x14ac:dyDescent="0.3">
      <c r="B45" s="5"/>
      <c r="C45" s="159"/>
      <c r="D45" s="159"/>
      <c r="E45" s="34"/>
      <c r="F45" s="16"/>
      <c r="G45" s="16"/>
      <c r="H45" s="33"/>
      <c r="I45" s="16"/>
      <c r="J45" s="16"/>
      <c r="K45" s="16"/>
      <c r="L45" s="50"/>
    </row>
    <row r="46" spans="1:12" ht="15.6" x14ac:dyDescent="0.3">
      <c r="B46" s="7"/>
      <c r="C46" s="8"/>
      <c r="D46" s="8"/>
      <c r="E46" s="9"/>
      <c r="F46" s="9"/>
      <c r="G46" s="9"/>
      <c r="H46" s="9"/>
      <c r="I46" s="9"/>
      <c r="J46" s="9"/>
      <c r="K46" s="9"/>
      <c r="L46" s="18"/>
    </row>
    <row r="47" spans="1:12" ht="14.4" x14ac:dyDescent="0.3">
      <c r="B47" s="125"/>
      <c r="C47" s="129"/>
      <c r="D47" s="129"/>
      <c r="E47" s="129"/>
      <c r="F47" s="129"/>
      <c r="G47" s="129"/>
      <c r="H47" s="129"/>
      <c r="I47" s="129"/>
      <c r="J47" s="129"/>
      <c r="K47" s="129"/>
      <c r="L47" s="129"/>
    </row>
    <row r="49" spans="1:12" ht="8.25" customHeight="1" x14ac:dyDescent="0.3">
      <c r="A49" s="113"/>
      <c r="B49" s="113"/>
      <c r="C49" s="113"/>
      <c r="D49" s="114"/>
      <c r="E49" s="113"/>
      <c r="F49" s="113"/>
      <c r="G49" s="113"/>
      <c r="H49" s="113"/>
      <c r="I49" s="113"/>
      <c r="J49" s="113"/>
      <c r="K49" s="113"/>
      <c r="L49" s="113"/>
    </row>
    <row r="50" spans="1:12" ht="15" customHeight="1" x14ac:dyDescent="0.3">
      <c r="B50" s="130" t="s">
        <v>51</v>
      </c>
      <c r="C50" s="116"/>
      <c r="D50" s="116"/>
      <c r="E50" s="116"/>
      <c r="F50" s="116"/>
      <c r="G50" s="116"/>
      <c r="H50" s="116"/>
      <c r="I50" s="116"/>
      <c r="J50" s="116"/>
      <c r="K50" s="116"/>
      <c r="L50" s="116"/>
    </row>
    <row r="51" spans="1:12" ht="15" customHeight="1" x14ac:dyDescent="0.3">
      <c r="B51" s="198" t="s">
        <v>91</v>
      </c>
      <c r="C51" s="199"/>
      <c r="D51" s="199"/>
      <c r="E51" s="199"/>
      <c r="F51" s="199"/>
      <c r="G51" s="199"/>
      <c r="H51" s="199"/>
      <c r="I51" s="199"/>
      <c r="J51" s="199"/>
      <c r="K51" s="199"/>
      <c r="L51" s="200"/>
    </row>
    <row r="52" spans="1:12" ht="15" customHeight="1" x14ac:dyDescent="0.3">
      <c r="B52" s="27"/>
      <c r="C52" s="29"/>
      <c r="D52" s="49" t="s">
        <v>73</v>
      </c>
      <c r="E52" s="119"/>
      <c r="F52" s="119"/>
      <c r="G52" s="47"/>
      <c r="H52" s="47"/>
      <c r="I52" s="51"/>
      <c r="J52" s="51"/>
      <c r="K52" s="51"/>
      <c r="L52" s="28"/>
    </row>
    <row r="53" spans="1:12" ht="15" customHeight="1" x14ac:dyDescent="0.3">
      <c r="B53" s="160"/>
      <c r="C53" s="161"/>
      <c r="D53" s="161"/>
      <c r="E53" s="161"/>
      <c r="F53" s="161"/>
      <c r="G53" s="161"/>
      <c r="H53" s="161"/>
      <c r="I53" s="161"/>
      <c r="J53" s="161"/>
      <c r="K53" s="161"/>
      <c r="L53" s="162"/>
    </row>
    <row r="54" spans="1:12" ht="15" customHeight="1" x14ac:dyDescent="0.3">
      <c r="B54" s="10"/>
      <c r="C54" s="11"/>
      <c r="D54" s="11"/>
      <c r="E54" s="11"/>
      <c r="F54" s="11"/>
      <c r="G54" s="11"/>
      <c r="H54" s="11"/>
      <c r="I54" s="153" t="s">
        <v>92</v>
      </c>
      <c r="J54" s="153"/>
      <c r="K54" s="153" t="s">
        <v>93</v>
      </c>
      <c r="L54" s="154" t="s">
        <v>93</v>
      </c>
    </row>
    <row r="55" spans="1:12" ht="15" customHeight="1" x14ac:dyDescent="0.3">
      <c r="B55" s="5"/>
      <c r="C55" s="159"/>
      <c r="D55" s="159"/>
      <c r="E55" s="34"/>
      <c r="F55" s="159"/>
      <c r="G55" s="159"/>
      <c r="H55" s="159"/>
      <c r="I55" s="2" t="s">
        <v>94</v>
      </c>
      <c r="J55" s="155"/>
      <c r="K55" s="2" t="s">
        <v>94</v>
      </c>
      <c r="L55" s="2" t="s">
        <v>95</v>
      </c>
    </row>
    <row r="56" spans="1:12" ht="15" customHeight="1" x14ac:dyDescent="0.3">
      <c r="B56" s="5"/>
      <c r="C56" s="159"/>
      <c r="D56" s="159"/>
      <c r="E56" s="34"/>
      <c r="F56" s="65" t="s">
        <v>96</v>
      </c>
      <c r="G56" s="16"/>
      <c r="H56" s="95" t="s">
        <v>29</v>
      </c>
      <c r="I56" s="64">
        <v>0</v>
      </c>
      <c r="J56" s="156"/>
      <c r="K56" s="64">
        <v>0</v>
      </c>
      <c r="L56" s="64">
        <v>0</v>
      </c>
    </row>
    <row r="57" spans="1:12" ht="15" customHeight="1" x14ac:dyDescent="0.3">
      <c r="B57" s="5"/>
      <c r="C57" s="159"/>
      <c r="D57" s="159"/>
      <c r="E57" s="34"/>
      <c r="F57" s="65"/>
      <c r="G57" s="16"/>
      <c r="H57" s="95" t="s">
        <v>30</v>
      </c>
      <c r="I57" s="64">
        <v>0</v>
      </c>
      <c r="J57" s="156"/>
      <c r="K57" s="64">
        <v>0</v>
      </c>
      <c r="L57" s="64">
        <v>0</v>
      </c>
    </row>
    <row r="58" spans="1:12" ht="15" customHeight="1" x14ac:dyDescent="0.3">
      <c r="B58" s="5"/>
      <c r="C58" s="159"/>
      <c r="D58" s="159"/>
      <c r="E58" s="34"/>
      <c r="F58" s="65"/>
      <c r="G58" s="16"/>
      <c r="H58" s="95" t="s">
        <v>31</v>
      </c>
      <c r="I58" s="64">
        <v>0</v>
      </c>
      <c r="J58" s="156"/>
      <c r="K58" s="64">
        <v>0</v>
      </c>
      <c r="L58" s="64">
        <v>0</v>
      </c>
    </row>
    <row r="59" spans="1:12" ht="15" customHeight="1" x14ac:dyDescent="0.3">
      <c r="B59" s="5"/>
      <c r="C59" s="159"/>
      <c r="D59" s="159"/>
      <c r="E59" s="34"/>
      <c r="F59" s="65"/>
      <c r="G59" s="16"/>
      <c r="H59" s="95" t="s">
        <v>32</v>
      </c>
      <c r="I59" s="64">
        <v>0</v>
      </c>
      <c r="J59" s="156"/>
      <c r="K59" s="64">
        <v>0</v>
      </c>
      <c r="L59" s="64">
        <v>0</v>
      </c>
    </row>
    <row r="60" spans="1:12" ht="15" customHeight="1" x14ac:dyDescent="0.3">
      <c r="B60" s="5"/>
      <c r="C60" s="159"/>
      <c r="D60" s="159"/>
      <c r="E60" s="34"/>
      <c r="F60" s="65"/>
      <c r="G60" s="16"/>
      <c r="H60" s="95" t="s">
        <v>33</v>
      </c>
      <c r="I60" s="64">
        <v>0</v>
      </c>
      <c r="J60" s="156"/>
      <c r="K60" s="64">
        <v>0</v>
      </c>
      <c r="L60" s="64">
        <v>0</v>
      </c>
    </row>
    <row r="61" spans="1:12" ht="15" customHeight="1" x14ac:dyDescent="0.3">
      <c r="B61" s="5"/>
      <c r="C61" s="159"/>
      <c r="D61" s="159"/>
      <c r="E61" s="34"/>
      <c r="F61" s="16"/>
      <c r="G61" s="16"/>
      <c r="H61" s="33"/>
      <c r="I61" s="16"/>
      <c r="J61" s="16"/>
      <c r="K61" s="16"/>
      <c r="L61" s="50"/>
    </row>
    <row r="62" spans="1:12" ht="15" customHeight="1" x14ac:dyDescent="0.3">
      <c r="B62" s="7"/>
      <c r="C62" s="8"/>
      <c r="D62" s="8"/>
      <c r="E62" s="9"/>
      <c r="F62" s="9"/>
      <c r="G62" s="9"/>
      <c r="H62" s="9"/>
      <c r="I62" s="9"/>
      <c r="J62" s="9"/>
      <c r="K62" s="9"/>
      <c r="L62" s="18"/>
    </row>
    <row r="63" spans="1:12" ht="15" customHeight="1" x14ac:dyDescent="0.3">
      <c r="B63" s="125"/>
      <c r="C63" s="129"/>
      <c r="D63" s="129"/>
      <c r="E63" s="129"/>
      <c r="F63" s="129"/>
      <c r="G63" s="129"/>
      <c r="H63" s="129"/>
      <c r="I63" s="129"/>
      <c r="J63" s="129"/>
      <c r="K63" s="129"/>
      <c r="L63" s="129"/>
    </row>
  </sheetData>
  <mergeCells count="4">
    <mergeCell ref="B6:L6"/>
    <mergeCell ref="B35:L35"/>
    <mergeCell ref="B20:L20"/>
    <mergeCell ref="B51:L51"/>
  </mergeCells>
  <dataValidations count="1">
    <dataValidation type="decimal" allowBlank="1" showInputMessage="1" showErrorMessage="1" sqref="I11:L15 I25:L29 I40:L44 I56:L60" xr:uid="{00000000-0002-0000-0300-000000000000}">
      <formula1>0</formula1>
      <formula2>100000000</formula2>
    </dataValidation>
  </dataValidations>
  <pageMargins left="0.7" right="0.7" top="0.75" bottom="0.75" header="0.3" footer="0.3"/>
  <pageSetup scale="70" orientation="landscape" r:id="rId1"/>
  <headerFooter>
    <oddHeader>&amp;R&amp;"Aptos"&amp;14&amp;K000000 Available for Public Use&amp;1#_x000D_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K78"/>
  <sheetViews>
    <sheetView showGridLines="0" zoomScale="85" zoomScaleNormal="85" zoomScaleSheetLayoutView="70" workbookViewId="0">
      <selection activeCell="D32" sqref="D32:E32"/>
    </sheetView>
  </sheetViews>
  <sheetFormatPr defaultColWidth="9.21875" defaultRowHeight="15" customHeight="1" x14ac:dyDescent="0.3"/>
  <cols>
    <col min="1" max="1" width="3" customWidth="1"/>
    <col min="2" max="2" width="2.77734375" customWidth="1"/>
    <col min="3" max="3" width="4.44140625" customWidth="1"/>
    <col min="4" max="4" width="7.44140625" customWidth="1"/>
    <col min="5" max="5" width="64.21875" customWidth="1"/>
    <col min="6" max="6" width="22.5546875" customWidth="1"/>
    <col min="7" max="8" width="3.77734375" customWidth="1"/>
    <col min="9" max="9" width="5" customWidth="1"/>
    <col min="10" max="10" width="46.77734375" customWidth="1"/>
    <col min="11" max="11" width="3.5546875" customWidth="1"/>
    <col min="12" max="12" width="53" bestFit="1" customWidth="1"/>
  </cols>
  <sheetData>
    <row r="1" spans="1:11" ht="28.5" customHeight="1" x14ac:dyDescent="0.3">
      <c r="A1" s="90" t="s">
        <v>0</v>
      </c>
    </row>
    <row r="2" spans="1:11" ht="18.75" customHeight="1" x14ac:dyDescent="0.3">
      <c r="B2" s="112" t="s">
        <v>102</v>
      </c>
    </row>
    <row r="3" spans="1:11" ht="18.75" customHeight="1" x14ac:dyDescent="0.3">
      <c r="B3" s="112" t="s">
        <v>103</v>
      </c>
    </row>
    <row r="4" spans="1:11" ht="14.4" x14ac:dyDescent="0.3"/>
    <row r="5" spans="1:11" ht="14.4" x14ac:dyDescent="0.3">
      <c r="A5" s="115"/>
      <c r="B5" s="116"/>
      <c r="C5" s="116"/>
      <c r="D5" s="116"/>
      <c r="E5" s="116"/>
      <c r="F5" s="116"/>
      <c r="G5" s="116"/>
      <c r="H5" s="116"/>
      <c r="I5" s="116"/>
      <c r="J5" s="116"/>
      <c r="K5" s="117"/>
    </row>
    <row r="6" spans="1:11" ht="15.6" x14ac:dyDescent="0.3">
      <c r="A6" s="44"/>
      <c r="B6" s="90" t="s">
        <v>59</v>
      </c>
      <c r="K6" s="118"/>
    </row>
    <row r="7" spans="1:11" ht="15.6" x14ac:dyDescent="0.3">
      <c r="A7" s="44"/>
      <c r="B7" s="179" t="s">
        <v>104</v>
      </c>
      <c r="C7" s="180"/>
      <c r="D7" s="180"/>
      <c r="E7" s="180"/>
      <c r="F7" s="180"/>
      <c r="G7" s="180"/>
      <c r="H7" s="180"/>
      <c r="I7" s="180"/>
      <c r="J7" s="181"/>
      <c r="K7" s="118"/>
    </row>
    <row r="8" spans="1:11" ht="15.6" x14ac:dyDescent="0.3">
      <c r="A8" s="44"/>
      <c r="B8" s="27"/>
      <c r="C8" s="29"/>
      <c r="D8" s="182" t="s">
        <v>73</v>
      </c>
      <c r="E8" s="183"/>
      <c r="F8" s="119"/>
      <c r="G8" s="119"/>
      <c r="H8" s="47"/>
      <c r="I8" s="47"/>
      <c r="J8" s="28"/>
      <c r="K8" s="118"/>
    </row>
    <row r="9" spans="1:11" ht="15.75" customHeight="1" x14ac:dyDescent="0.3">
      <c r="A9" s="44"/>
      <c r="B9" s="184"/>
      <c r="C9" s="185"/>
      <c r="D9" s="185"/>
      <c r="E9" s="185"/>
      <c r="F9" s="185"/>
      <c r="G9" s="185"/>
      <c r="H9" s="185"/>
      <c r="I9" s="185"/>
      <c r="J9" s="186"/>
      <c r="K9" s="118"/>
    </row>
    <row r="10" spans="1:11" ht="15.75" customHeight="1" x14ac:dyDescent="0.3">
      <c r="A10" s="44"/>
      <c r="B10" s="10"/>
      <c r="C10" s="11"/>
      <c r="D10" s="11"/>
      <c r="E10" s="12"/>
      <c r="F10" s="11"/>
      <c r="G10" s="11"/>
      <c r="H10" s="11"/>
      <c r="I10" s="14"/>
      <c r="J10" s="15"/>
      <c r="K10" s="118"/>
    </row>
    <row r="11" spans="1:11" ht="15.6" x14ac:dyDescent="0.3">
      <c r="A11" s="44"/>
      <c r="B11" s="5"/>
      <c r="C11" s="159"/>
      <c r="D11" s="159"/>
      <c r="E11" s="13"/>
      <c r="F11" s="34"/>
      <c r="G11" s="159"/>
      <c r="H11" s="159"/>
      <c r="I11" s="32"/>
      <c r="J11" s="45" t="s">
        <v>74</v>
      </c>
      <c r="K11" s="120"/>
    </row>
    <row r="12" spans="1:11" ht="15.6" x14ac:dyDescent="0.3">
      <c r="A12" s="44"/>
      <c r="B12" s="5"/>
      <c r="C12" s="159"/>
      <c r="D12" s="159"/>
      <c r="E12" s="13"/>
      <c r="F12" s="34"/>
      <c r="G12" s="16"/>
      <c r="H12" s="16"/>
      <c r="I12" s="33"/>
      <c r="J12" s="46">
        <f>SUM(J20+J23+J26+J29+J32)</f>
        <v>0</v>
      </c>
      <c r="K12" s="118"/>
    </row>
    <row r="13" spans="1:11" ht="15.6" x14ac:dyDescent="0.3">
      <c r="A13" s="44"/>
      <c r="B13" s="7"/>
      <c r="C13" s="8"/>
      <c r="D13" s="8"/>
      <c r="E13" s="8"/>
      <c r="F13" s="9"/>
      <c r="G13" s="9"/>
      <c r="H13" s="9"/>
      <c r="I13" s="17"/>
      <c r="J13" s="18"/>
      <c r="K13" s="118"/>
    </row>
    <row r="14" spans="1:11" ht="15.6" x14ac:dyDescent="0.3">
      <c r="A14" s="44"/>
      <c r="B14" s="91"/>
      <c r="C14" s="91"/>
      <c r="D14" s="91"/>
      <c r="E14" s="91"/>
      <c r="F14" s="6"/>
      <c r="G14" s="6"/>
      <c r="H14" s="6"/>
      <c r="I14" s="159"/>
      <c r="J14" s="159"/>
      <c r="K14" s="118"/>
    </row>
    <row r="15" spans="1:11" ht="15.6" x14ac:dyDescent="0.3">
      <c r="A15" s="44"/>
      <c r="B15" s="90" t="s">
        <v>59</v>
      </c>
      <c r="C15" s="4"/>
      <c r="D15" s="4"/>
      <c r="E15" s="4"/>
      <c r="F15" s="3"/>
      <c r="G15" s="3"/>
      <c r="H15" s="3"/>
      <c r="I15" s="163"/>
      <c r="J15" s="163"/>
      <c r="K15" s="118"/>
    </row>
    <row r="16" spans="1:11" ht="15.6" x14ac:dyDescent="0.3">
      <c r="A16" s="44"/>
      <c r="B16" s="187" t="s">
        <v>76</v>
      </c>
      <c r="C16" s="188"/>
      <c r="D16" s="188"/>
      <c r="E16" s="188"/>
      <c r="F16" s="188"/>
      <c r="G16" s="188"/>
      <c r="H16" s="188"/>
      <c r="I16" s="188"/>
      <c r="J16" s="189"/>
      <c r="K16" s="118"/>
    </row>
    <row r="17" spans="1:11" ht="15.6" x14ac:dyDescent="0.3">
      <c r="A17" s="44"/>
      <c r="B17" s="190" t="s">
        <v>77</v>
      </c>
      <c r="C17" s="191"/>
      <c r="D17" s="191"/>
      <c r="E17" s="191"/>
      <c r="F17" s="191"/>
      <c r="G17" s="191"/>
      <c r="H17" s="191"/>
      <c r="I17" s="191"/>
      <c r="J17" s="192"/>
      <c r="K17" s="118"/>
    </row>
    <row r="18" spans="1:11" ht="15.75" customHeight="1" x14ac:dyDescent="0.3">
      <c r="A18" s="44"/>
      <c r="B18" s="175" t="s">
        <v>59</v>
      </c>
      <c r="C18" s="176"/>
      <c r="D18" s="176"/>
      <c r="E18" s="176"/>
      <c r="F18" s="14"/>
      <c r="G18" s="14"/>
      <c r="H18" s="150"/>
      <c r="I18" s="150"/>
      <c r="J18" s="14"/>
      <c r="K18" s="121"/>
    </row>
    <row r="19" spans="1:11" ht="15.75" customHeight="1" x14ac:dyDescent="0.3">
      <c r="A19" s="44"/>
      <c r="B19" s="5"/>
      <c r="C19" s="159"/>
      <c r="D19" s="177"/>
      <c r="E19" s="177"/>
      <c r="F19" s="26" t="s">
        <v>78</v>
      </c>
      <c r="G19" s="150"/>
      <c r="H19" s="163"/>
      <c r="I19" s="163"/>
      <c r="J19" s="45" t="s">
        <v>79</v>
      </c>
      <c r="K19" s="122"/>
    </row>
    <row r="20" spans="1:11" ht="15.75" customHeight="1" x14ac:dyDescent="0.3">
      <c r="A20" s="44"/>
      <c r="B20" s="5"/>
      <c r="C20" s="159"/>
      <c r="D20" s="178" t="s">
        <v>80</v>
      </c>
      <c r="E20" s="178"/>
      <c r="F20" s="20" t="s">
        <v>81</v>
      </c>
      <c r="G20" s="163"/>
      <c r="I20" s="35"/>
      <c r="J20" s="63">
        <v>0</v>
      </c>
      <c r="K20" s="123"/>
    </row>
    <row r="21" spans="1:11" ht="15.6" x14ac:dyDescent="0.3">
      <c r="A21" s="44"/>
      <c r="B21" s="5"/>
      <c r="C21" s="6"/>
      <c r="D21" s="6"/>
      <c r="E21" s="25" t="s">
        <v>82</v>
      </c>
      <c r="F21" s="150"/>
      <c r="G21" s="6"/>
      <c r="I21" s="6"/>
      <c r="J21" s="21"/>
      <c r="K21" s="123"/>
    </row>
    <row r="22" spans="1:11" ht="15.75" customHeight="1" x14ac:dyDescent="0.3">
      <c r="A22" s="44"/>
      <c r="B22" s="5"/>
      <c r="C22" s="16"/>
      <c r="D22" s="16"/>
      <c r="E22" s="16"/>
      <c r="F22" s="16"/>
      <c r="G22" s="16"/>
      <c r="I22" s="16"/>
      <c r="J22" s="16"/>
      <c r="K22" s="124"/>
    </row>
    <row r="23" spans="1:11" ht="15.6" x14ac:dyDescent="0.3">
      <c r="A23" s="44"/>
      <c r="B23" s="5"/>
      <c r="C23" s="159"/>
      <c r="D23" s="174" t="s">
        <v>83</v>
      </c>
      <c r="E23" s="174"/>
      <c r="F23" s="20" t="s">
        <v>81</v>
      </c>
      <c r="G23" s="163"/>
      <c r="I23" s="163"/>
      <c r="J23" s="63">
        <v>0</v>
      </c>
      <c r="K23" s="123"/>
    </row>
    <row r="24" spans="1:11" ht="15.6" x14ac:dyDescent="0.3">
      <c r="A24" s="44"/>
      <c r="B24" s="5"/>
      <c r="C24" s="6"/>
      <c r="D24" s="6"/>
      <c r="E24" s="25" t="s">
        <v>82</v>
      </c>
      <c r="F24" s="150"/>
      <c r="G24" s="6"/>
      <c r="I24" s="6"/>
      <c r="J24" s="21"/>
      <c r="K24" s="123"/>
    </row>
    <row r="25" spans="1:11" ht="15.75" customHeight="1" x14ac:dyDescent="0.3">
      <c r="A25" s="44"/>
      <c r="B25" s="5"/>
      <c r="C25" s="16"/>
      <c r="D25" s="16"/>
      <c r="E25" s="16"/>
      <c r="F25" s="16"/>
      <c r="G25" s="16"/>
      <c r="I25" s="16"/>
      <c r="J25" s="16"/>
      <c r="K25" s="124"/>
    </row>
    <row r="26" spans="1:11" ht="15.6" x14ac:dyDescent="0.3">
      <c r="A26" s="44"/>
      <c r="B26" s="5"/>
      <c r="C26" s="159"/>
      <c r="D26" s="174" t="s">
        <v>84</v>
      </c>
      <c r="E26" s="174"/>
      <c r="F26" s="20" t="s">
        <v>81</v>
      </c>
      <c r="G26" s="163"/>
      <c r="I26" s="163"/>
      <c r="J26" s="63">
        <v>0</v>
      </c>
      <c r="K26" s="123"/>
    </row>
    <row r="27" spans="1:11" ht="15.6" x14ac:dyDescent="0.3">
      <c r="A27" s="44"/>
      <c r="B27" s="5"/>
      <c r="C27" s="6"/>
      <c r="D27" s="6"/>
      <c r="E27" s="25" t="s">
        <v>82</v>
      </c>
      <c r="F27" s="150"/>
      <c r="G27" s="6"/>
      <c r="I27" s="6"/>
      <c r="J27" s="21"/>
      <c r="K27" s="123"/>
    </row>
    <row r="28" spans="1:11" ht="15.75" customHeight="1" x14ac:dyDescent="0.3">
      <c r="A28" s="44"/>
      <c r="B28" s="5"/>
      <c r="C28" s="16"/>
      <c r="D28" s="16"/>
      <c r="E28" s="16"/>
      <c r="F28" s="16"/>
      <c r="G28" s="16"/>
      <c r="I28" s="16"/>
      <c r="J28" s="16"/>
      <c r="K28" s="124"/>
    </row>
    <row r="29" spans="1:11" ht="15.6" x14ac:dyDescent="0.3">
      <c r="A29" s="44"/>
      <c r="B29" s="5"/>
      <c r="C29" s="159"/>
      <c r="D29" s="173" t="s">
        <v>161</v>
      </c>
      <c r="E29" s="174"/>
      <c r="F29" s="88" t="s">
        <v>81</v>
      </c>
      <c r="G29" s="163"/>
      <c r="I29" s="163"/>
      <c r="J29" s="63">
        <v>0</v>
      </c>
      <c r="K29" s="123"/>
    </row>
    <row r="30" spans="1:11" ht="15.6" x14ac:dyDescent="0.3">
      <c r="A30" s="44"/>
      <c r="B30" s="5"/>
      <c r="C30" s="6"/>
      <c r="D30" s="6"/>
      <c r="E30" s="25" t="s">
        <v>82</v>
      </c>
      <c r="F30" s="150"/>
      <c r="G30" s="6"/>
      <c r="I30" s="6"/>
      <c r="J30" s="21"/>
      <c r="K30" s="123"/>
    </row>
    <row r="31" spans="1:11" ht="15.75" customHeight="1" x14ac:dyDescent="0.3">
      <c r="A31" s="44"/>
      <c r="B31" s="5"/>
      <c r="C31" s="16"/>
      <c r="D31" s="16"/>
      <c r="E31" s="16"/>
      <c r="F31" s="16"/>
      <c r="G31" s="16"/>
      <c r="I31" s="16"/>
      <c r="J31" s="16"/>
      <c r="K31" s="124"/>
    </row>
    <row r="32" spans="1:11" ht="15.6" x14ac:dyDescent="0.3">
      <c r="A32" s="44"/>
      <c r="B32" s="5"/>
      <c r="C32" s="159"/>
      <c r="D32" s="174" t="s">
        <v>160</v>
      </c>
      <c r="E32" s="174"/>
      <c r="F32" s="88" t="s">
        <v>81</v>
      </c>
      <c r="G32" s="163"/>
      <c r="I32" s="163"/>
      <c r="J32" s="63">
        <v>0</v>
      </c>
      <c r="K32" s="123"/>
    </row>
    <row r="33" spans="1:11" ht="15.6" x14ac:dyDescent="0.3">
      <c r="A33" s="44"/>
      <c r="B33" s="5"/>
      <c r="C33" s="6"/>
      <c r="D33" s="6"/>
      <c r="E33" s="25" t="s">
        <v>82</v>
      </c>
      <c r="F33" s="150"/>
      <c r="G33" s="6"/>
      <c r="I33" s="6"/>
      <c r="J33" s="21"/>
      <c r="K33" s="123"/>
    </row>
    <row r="34" spans="1:11" ht="15.75" customHeight="1" x14ac:dyDescent="0.3">
      <c r="A34" s="44"/>
      <c r="B34" s="5"/>
      <c r="C34" s="6"/>
      <c r="D34" s="6"/>
      <c r="E34" s="43"/>
      <c r="F34" s="150"/>
      <c r="G34" s="6"/>
      <c r="H34" s="6"/>
      <c r="I34" s="159"/>
      <c r="J34" s="19"/>
      <c r="K34" s="118"/>
    </row>
    <row r="35" spans="1:11" ht="15.6" x14ac:dyDescent="0.3">
      <c r="A35" s="44"/>
      <c r="B35" s="22"/>
      <c r="C35" s="23"/>
      <c r="D35" s="48" t="s">
        <v>85</v>
      </c>
      <c r="E35" s="23"/>
      <c r="F35" s="23"/>
      <c r="G35" s="23"/>
      <c r="H35" s="23"/>
      <c r="I35" s="23"/>
      <c r="J35" s="24"/>
      <c r="K35" s="118"/>
    </row>
    <row r="36" spans="1:11" ht="15.6" x14ac:dyDescent="0.3">
      <c r="A36" s="125"/>
      <c r="B36" s="23"/>
      <c r="C36" s="23"/>
      <c r="D36" s="48"/>
      <c r="E36" s="23"/>
      <c r="F36" s="23"/>
      <c r="G36" s="23"/>
      <c r="H36" s="23"/>
      <c r="I36" s="23"/>
      <c r="J36" s="23"/>
      <c r="K36" s="126"/>
    </row>
    <row r="37" spans="1:11" ht="14.4" x14ac:dyDescent="0.3"/>
    <row r="38" spans="1:11" ht="14.4" x14ac:dyDescent="0.3"/>
    <row r="39" spans="1:11" ht="14.4" x14ac:dyDescent="0.3"/>
    <row r="40" spans="1:11" ht="14.4" x14ac:dyDescent="0.3"/>
    <row r="41" spans="1:11" ht="14.4" x14ac:dyDescent="0.3"/>
    <row r="42" spans="1:11" ht="14.4" x14ac:dyDescent="0.3"/>
    <row r="43" spans="1:11" ht="14.4" x14ac:dyDescent="0.3"/>
    <row r="44" spans="1:11" ht="14.4" x14ac:dyDescent="0.3"/>
    <row r="45" spans="1:11" ht="14.4" x14ac:dyDescent="0.3"/>
    <row r="46" spans="1:11" ht="14.4" x14ac:dyDescent="0.3"/>
    <row r="47" spans="1:11" ht="14.4" x14ac:dyDescent="0.3"/>
    <row r="48" spans="1:11" ht="14.4" x14ac:dyDescent="0.3"/>
    <row r="49" ht="14.4" x14ac:dyDescent="0.3"/>
    <row r="50" ht="14.4" x14ac:dyDescent="0.3"/>
    <row r="51" ht="14.4" x14ac:dyDescent="0.3"/>
    <row r="52" ht="14.4" x14ac:dyDescent="0.3"/>
    <row r="53" ht="14.4" x14ac:dyDescent="0.3"/>
    <row r="54" ht="14.4" x14ac:dyDescent="0.3"/>
    <row r="55" ht="14.4" x14ac:dyDescent="0.3"/>
    <row r="56" ht="14.4" x14ac:dyDescent="0.3"/>
    <row r="57" ht="14.4" x14ac:dyDescent="0.3"/>
    <row r="58" ht="14.4" x14ac:dyDescent="0.3"/>
    <row r="59" ht="14.4" x14ac:dyDescent="0.3"/>
    <row r="60" ht="14.4" x14ac:dyDescent="0.3"/>
    <row r="61" ht="14.4" x14ac:dyDescent="0.3"/>
    <row r="62" ht="14.4" x14ac:dyDescent="0.3"/>
    <row r="63" ht="14.4" x14ac:dyDescent="0.3"/>
    <row r="64"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sheetData>
  <mergeCells count="12">
    <mergeCell ref="D19:E19"/>
    <mergeCell ref="D20:E20"/>
    <mergeCell ref="D23:E23"/>
    <mergeCell ref="D29:E29"/>
    <mergeCell ref="D32:E32"/>
    <mergeCell ref="D26:E26"/>
    <mergeCell ref="B7:J7"/>
    <mergeCell ref="D8:E8"/>
    <mergeCell ref="B16:J16"/>
    <mergeCell ref="B17:J17"/>
    <mergeCell ref="B18:E18"/>
    <mergeCell ref="B9:J9"/>
  </mergeCells>
  <dataValidations count="3">
    <dataValidation type="decimal" allowBlank="1" showInputMessage="1" showErrorMessage="1" sqref="H23 H20 H29 H26 H32" xr:uid="{C54B6F9A-218D-49EA-BC7E-855219F4B758}">
      <formula1>0</formula1>
      <formula2>10^20</formula2>
    </dataValidation>
    <dataValidation type="date" allowBlank="1" showInputMessage="1" showErrorMessage="1" sqref="F26 F20 F23" xr:uid="{3D4D6655-4552-4282-A04B-ED5BFB4807A0}">
      <formula1>42840</formula1>
      <formula2>42993</formula2>
    </dataValidation>
    <dataValidation type="decimal" allowBlank="1" showInputMessage="1" showErrorMessage="1" sqref="J20 J29 J26 J23 J32" xr:uid="{A8DF82B8-E827-4179-97AC-A0A8C80B1F03}">
      <formula1>0</formula1>
      <formula2>100000000</formula2>
    </dataValidation>
  </dataValidations>
  <pageMargins left="0.7" right="0.7" top="0.75" bottom="0.75" header="0.3" footer="0.3"/>
  <pageSetup scale="60" orientation="landscape" r:id="rId1"/>
  <headerFooter>
    <oddHeader>&amp;R&amp;"Aptos"&amp;14&amp;K000000 Available for Public Use&amp;1#_x000D_</oddHead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K33"/>
  <sheetViews>
    <sheetView showGridLines="0" zoomScaleNormal="100" zoomScaleSheetLayoutView="70" workbookViewId="0"/>
  </sheetViews>
  <sheetFormatPr defaultColWidth="9.21875" defaultRowHeight="15" customHeight="1" x14ac:dyDescent="0.3"/>
  <cols>
    <col min="1" max="1" width="2.5546875" customWidth="1"/>
    <col min="3" max="3" width="2.77734375" customWidth="1"/>
    <col min="4" max="4" width="10.77734375" customWidth="1"/>
    <col min="5" max="5" width="14.5546875" customWidth="1"/>
    <col min="6" max="6" width="14.21875" bestFit="1" customWidth="1"/>
    <col min="7" max="11" width="22.77734375" customWidth="1"/>
  </cols>
  <sheetData>
    <row r="1" spans="1:11" ht="14.55" customHeight="1" x14ac:dyDescent="0.3">
      <c r="A1" s="90" t="s">
        <v>0</v>
      </c>
    </row>
    <row r="2" spans="1:11" ht="14.55" customHeight="1" x14ac:dyDescent="0.3">
      <c r="B2" t="s">
        <v>153</v>
      </c>
    </row>
    <row r="3" spans="1:11" ht="14.55" customHeight="1" x14ac:dyDescent="0.3">
      <c r="B3" t="s">
        <v>90</v>
      </c>
    </row>
    <row r="4" spans="1:11" ht="14.55" customHeight="1" x14ac:dyDescent="0.3">
      <c r="B4" t="s">
        <v>155</v>
      </c>
    </row>
    <row r="5" spans="1:11" ht="14.55" customHeight="1" x14ac:dyDescent="0.3">
      <c r="B5" s="130" t="s">
        <v>148</v>
      </c>
      <c r="C5" s="116"/>
      <c r="D5" s="116"/>
      <c r="E5" s="116"/>
      <c r="F5" s="116"/>
      <c r="G5" s="116"/>
      <c r="H5" s="116"/>
      <c r="I5" s="116"/>
      <c r="J5" s="116"/>
      <c r="K5" s="116"/>
    </row>
    <row r="6" spans="1:11" ht="16.2" customHeight="1" x14ac:dyDescent="0.3">
      <c r="B6" s="198" t="s">
        <v>105</v>
      </c>
      <c r="C6" s="199"/>
      <c r="D6" s="199"/>
      <c r="E6" s="199"/>
      <c r="F6" s="199"/>
      <c r="G6" s="199"/>
      <c r="H6" s="199"/>
      <c r="I6" s="199"/>
      <c r="J6" s="199"/>
      <c r="K6" s="200"/>
    </row>
    <row r="7" spans="1:11" ht="15.6" customHeight="1" x14ac:dyDescent="0.3">
      <c r="B7" s="27"/>
      <c r="C7" s="29"/>
      <c r="D7" s="49" t="s">
        <v>73</v>
      </c>
      <c r="E7" s="119"/>
      <c r="F7" s="47"/>
      <c r="G7" s="47"/>
      <c r="H7" s="51"/>
      <c r="I7" s="51"/>
      <c r="J7" s="51"/>
      <c r="K7" s="28"/>
    </row>
    <row r="8" spans="1:11" ht="15.6" customHeight="1" x14ac:dyDescent="0.3">
      <c r="B8" s="160"/>
      <c r="C8" s="161"/>
      <c r="D8" s="161"/>
      <c r="E8" s="161"/>
      <c r="F8" s="161"/>
      <c r="G8" s="161"/>
      <c r="H8" s="161"/>
      <c r="I8" s="161"/>
      <c r="J8" s="161"/>
      <c r="K8" s="162"/>
    </row>
    <row r="9" spans="1:11" ht="16.2" customHeight="1" x14ac:dyDescent="0.3">
      <c r="B9" s="10"/>
      <c r="C9" s="11"/>
      <c r="D9" s="11"/>
      <c r="E9" s="11"/>
      <c r="F9" s="11"/>
      <c r="G9" s="11"/>
      <c r="H9" s="153" t="s">
        <v>92</v>
      </c>
      <c r="I9" s="153"/>
      <c r="J9" s="153" t="s">
        <v>93</v>
      </c>
      <c r="K9" s="154" t="s">
        <v>93</v>
      </c>
    </row>
    <row r="10" spans="1:11" ht="15.6" customHeight="1" x14ac:dyDescent="0.3">
      <c r="B10" s="5"/>
      <c r="C10" s="159"/>
      <c r="D10" s="159"/>
      <c r="E10" s="159"/>
      <c r="G10" s="159"/>
      <c r="H10" s="2" t="s">
        <v>94</v>
      </c>
      <c r="I10" s="155"/>
      <c r="J10" s="2" t="s">
        <v>94</v>
      </c>
      <c r="K10" s="2" t="s">
        <v>106</v>
      </c>
    </row>
    <row r="11" spans="1:11" ht="15.6" customHeight="1" x14ac:dyDescent="0.3">
      <c r="B11" s="5"/>
      <c r="C11" s="159"/>
      <c r="D11" s="159"/>
      <c r="E11" s="65" t="s">
        <v>96</v>
      </c>
      <c r="F11" s="157"/>
      <c r="G11" s="95" t="s">
        <v>29</v>
      </c>
      <c r="H11" s="64">
        <v>0</v>
      </c>
      <c r="I11" s="156"/>
      <c r="J11" s="64">
        <v>0</v>
      </c>
      <c r="K11" s="64">
        <v>0</v>
      </c>
    </row>
    <row r="12" spans="1:11" ht="15.6" customHeight="1" x14ac:dyDescent="0.3">
      <c r="B12" s="5"/>
      <c r="C12" s="159"/>
      <c r="D12" s="159"/>
      <c r="E12" s="65"/>
      <c r="F12" s="157"/>
      <c r="G12" s="95" t="s">
        <v>30</v>
      </c>
      <c r="H12" s="64">
        <v>0</v>
      </c>
      <c r="I12" s="156"/>
      <c r="J12" s="64">
        <v>0</v>
      </c>
      <c r="K12" s="64">
        <v>0</v>
      </c>
    </row>
    <row r="13" spans="1:11" ht="15.6" customHeight="1" x14ac:dyDescent="0.3">
      <c r="B13" s="5"/>
      <c r="C13" s="159"/>
      <c r="D13" s="159"/>
      <c r="E13" s="65"/>
      <c r="F13" s="157"/>
      <c r="G13" s="95" t="s">
        <v>31</v>
      </c>
      <c r="H13" s="64">
        <v>0</v>
      </c>
      <c r="I13" s="156"/>
      <c r="J13" s="64">
        <v>0</v>
      </c>
      <c r="K13" s="64">
        <v>0</v>
      </c>
    </row>
    <row r="14" spans="1:11" ht="15.6" customHeight="1" x14ac:dyDescent="0.3">
      <c r="B14" s="5"/>
      <c r="C14" s="159"/>
      <c r="D14" s="159"/>
      <c r="E14" s="65"/>
      <c r="F14" s="157"/>
      <c r="G14" s="95" t="s">
        <v>32</v>
      </c>
      <c r="H14" s="64">
        <v>0</v>
      </c>
      <c r="I14" s="156"/>
      <c r="J14" s="64">
        <v>0</v>
      </c>
      <c r="K14" s="64">
        <v>0</v>
      </c>
    </row>
    <row r="15" spans="1:11" ht="15.6" customHeight="1" x14ac:dyDescent="0.3">
      <c r="B15" s="5"/>
      <c r="C15" s="159"/>
      <c r="D15" s="159"/>
      <c r="E15" s="65"/>
      <c r="F15" s="157"/>
      <c r="G15" s="95" t="s">
        <v>33</v>
      </c>
      <c r="H15" s="64">
        <v>0</v>
      </c>
      <c r="I15" s="156"/>
      <c r="J15" s="64">
        <v>0</v>
      </c>
      <c r="K15" s="64">
        <v>0</v>
      </c>
    </row>
    <row r="16" spans="1:11" ht="15.6" customHeight="1" x14ac:dyDescent="0.3">
      <c r="B16" s="7"/>
      <c r="C16" s="8"/>
      <c r="D16" s="8"/>
      <c r="E16" s="9"/>
      <c r="F16" s="9"/>
      <c r="G16" s="9"/>
      <c r="H16" s="9"/>
      <c r="I16" s="9"/>
      <c r="J16" s="9"/>
      <c r="K16" s="18"/>
    </row>
    <row r="17" spans="2:11" ht="16.2" customHeight="1" x14ac:dyDescent="0.3">
      <c r="B17" s="125"/>
      <c r="C17" s="129"/>
      <c r="D17" s="129"/>
      <c r="E17" s="129"/>
      <c r="F17" s="129"/>
      <c r="G17" s="129"/>
      <c r="H17" s="129"/>
      <c r="I17" s="129"/>
      <c r="J17" s="129"/>
      <c r="K17" s="129"/>
    </row>
    <row r="18" spans="2:11" ht="14.4" x14ac:dyDescent="0.3"/>
    <row r="19" spans="2:11" ht="14.4" x14ac:dyDescent="0.3"/>
    <row r="20" spans="2:11" ht="14.4" x14ac:dyDescent="0.3"/>
    <row r="21" spans="2:11" ht="14.4" x14ac:dyDescent="0.3"/>
    <row r="22" spans="2:11" ht="14.4" x14ac:dyDescent="0.3"/>
    <row r="23" spans="2:11" ht="14.4" x14ac:dyDescent="0.3"/>
    <row r="24" spans="2:11" ht="14.4" x14ac:dyDescent="0.3"/>
    <row r="25" spans="2:11" ht="14.4" x14ac:dyDescent="0.3"/>
    <row r="26" spans="2:11" ht="14.4" x14ac:dyDescent="0.3"/>
    <row r="27" spans="2:11" ht="14.4" x14ac:dyDescent="0.3"/>
    <row r="28" spans="2:11" ht="14.4" x14ac:dyDescent="0.3"/>
    <row r="29" spans="2:11" ht="14.4" x14ac:dyDescent="0.3"/>
    <row r="30" spans="2:11" ht="14.4" x14ac:dyDescent="0.3"/>
    <row r="31" spans="2:11" ht="14.4" x14ac:dyDescent="0.3"/>
    <row r="32" spans="2:11" ht="14.4" x14ac:dyDescent="0.3"/>
    <row r="33" ht="14.4" x14ac:dyDescent="0.3"/>
  </sheetData>
  <mergeCells count="1">
    <mergeCell ref="B6:K6"/>
  </mergeCells>
  <dataValidations count="1">
    <dataValidation type="decimal" allowBlank="1" showInputMessage="1" showErrorMessage="1" sqref="H11:K15" xr:uid="{00000000-0002-0000-0500-000000000000}">
      <formula1>0</formula1>
      <formula2>100000000</formula2>
    </dataValidation>
  </dataValidations>
  <pageMargins left="0.7" right="0.7" top="0.75" bottom="0.75" header="0.3" footer="0.3"/>
  <pageSetup scale="70" orientation="landscape" r:id="rId1"/>
  <headerFooter>
    <oddHeader>&amp;R&amp;"Aptos"&amp;14&amp;K000000 Available for Public Use&amp;1#_x000D_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J17"/>
  <sheetViews>
    <sheetView workbookViewId="0"/>
  </sheetViews>
  <sheetFormatPr defaultColWidth="8.77734375" defaultRowHeight="14.4" x14ac:dyDescent="0.3"/>
  <cols>
    <col min="1" max="1" width="2.5546875" customWidth="1"/>
    <col min="2" max="2" width="8.44140625" bestFit="1" customWidth="1"/>
    <col min="3" max="3" width="45.21875" customWidth="1"/>
    <col min="4" max="4" width="7.21875" customWidth="1"/>
    <col min="5" max="5" width="15.5546875" bestFit="1" customWidth="1"/>
    <col min="6" max="6" width="7.21875" customWidth="1"/>
    <col min="7" max="10" width="18.21875" customWidth="1"/>
  </cols>
  <sheetData>
    <row r="2" spans="2:10" ht="14.55" customHeight="1" x14ac:dyDescent="0.3">
      <c r="B2" s="201" t="s">
        <v>107</v>
      </c>
      <c r="C2" s="202"/>
      <c r="D2" s="202"/>
      <c r="E2" s="202"/>
      <c r="F2" s="202"/>
      <c r="G2" s="202"/>
      <c r="H2" s="164"/>
      <c r="I2" s="164"/>
      <c r="J2" s="164"/>
    </row>
    <row r="3" spans="2:10" x14ac:dyDescent="0.3">
      <c r="B3" s="131" t="s">
        <v>108</v>
      </c>
      <c r="C3" s="132" t="s">
        <v>109</v>
      </c>
      <c r="D3" s="133" t="s">
        <v>110</v>
      </c>
      <c r="E3" s="133" t="s">
        <v>29</v>
      </c>
      <c r="F3" s="133" t="s">
        <v>110</v>
      </c>
      <c r="G3" s="133" t="s">
        <v>30</v>
      </c>
      <c r="H3" s="133" t="s">
        <v>31</v>
      </c>
      <c r="I3" s="133" t="s">
        <v>32</v>
      </c>
      <c r="J3" s="133" t="s">
        <v>33</v>
      </c>
    </row>
    <row r="4" spans="2:10" ht="14.55" customHeight="1" x14ac:dyDescent="0.3">
      <c r="B4" s="134">
        <v>1</v>
      </c>
      <c r="C4" s="135" t="s">
        <v>111</v>
      </c>
      <c r="D4" s="149" t="s">
        <v>112</v>
      </c>
      <c r="E4" s="141">
        <v>0</v>
      </c>
      <c r="F4" s="149" t="s">
        <v>112</v>
      </c>
      <c r="G4" s="141">
        <v>0</v>
      </c>
      <c r="H4" s="141">
        <v>0</v>
      </c>
      <c r="I4" s="141">
        <v>0</v>
      </c>
      <c r="J4" s="141">
        <v>0</v>
      </c>
    </row>
    <row r="5" spans="2:10" x14ac:dyDescent="0.3">
      <c r="B5" s="134">
        <v>2</v>
      </c>
      <c r="C5" s="135" t="s">
        <v>113</v>
      </c>
      <c r="D5" s="149" t="s">
        <v>112</v>
      </c>
      <c r="E5" s="141">
        <v>0</v>
      </c>
      <c r="F5" s="149" t="s">
        <v>112</v>
      </c>
      <c r="G5" s="141">
        <v>0</v>
      </c>
      <c r="H5" s="141">
        <v>0</v>
      </c>
      <c r="I5" s="141">
        <v>0</v>
      </c>
      <c r="J5" s="141">
        <v>0</v>
      </c>
    </row>
    <row r="6" spans="2:10" x14ac:dyDescent="0.3">
      <c r="B6" s="134">
        <v>3</v>
      </c>
      <c r="C6" s="135" t="s">
        <v>114</v>
      </c>
      <c r="D6" s="149" t="s">
        <v>112</v>
      </c>
      <c r="E6" s="141">
        <v>0</v>
      </c>
      <c r="F6" s="149" t="s">
        <v>112</v>
      </c>
      <c r="G6" s="141">
        <v>0</v>
      </c>
      <c r="H6" s="141">
        <v>0</v>
      </c>
      <c r="I6" s="141">
        <v>0</v>
      </c>
      <c r="J6" s="141">
        <v>0</v>
      </c>
    </row>
    <row r="7" spans="2:10" x14ac:dyDescent="0.3">
      <c r="B7" s="134">
        <v>4</v>
      </c>
      <c r="C7" s="135" t="s">
        <v>115</v>
      </c>
      <c r="D7" s="149" t="s">
        <v>112</v>
      </c>
      <c r="E7" s="141">
        <v>0</v>
      </c>
      <c r="F7" s="149" t="s">
        <v>112</v>
      </c>
      <c r="G7" s="141">
        <v>0</v>
      </c>
      <c r="H7" s="141">
        <v>0</v>
      </c>
      <c r="I7" s="141">
        <v>0</v>
      </c>
      <c r="J7" s="141">
        <v>0</v>
      </c>
    </row>
    <row r="8" spans="2:10" x14ac:dyDescent="0.3">
      <c r="B8" s="134">
        <v>5</v>
      </c>
      <c r="C8" s="135" t="s">
        <v>116</v>
      </c>
      <c r="D8" s="149" t="s">
        <v>112</v>
      </c>
      <c r="E8" s="141">
        <v>0</v>
      </c>
      <c r="F8" s="149" t="s">
        <v>112</v>
      </c>
      <c r="G8" s="141">
        <v>0</v>
      </c>
      <c r="H8" s="141">
        <v>0</v>
      </c>
      <c r="I8" s="141">
        <v>0</v>
      </c>
      <c r="J8" s="141">
        <v>0</v>
      </c>
    </row>
    <row r="9" spans="2:10" x14ac:dyDescent="0.3">
      <c r="B9" s="134">
        <v>6</v>
      </c>
      <c r="C9" s="135" t="s">
        <v>117</v>
      </c>
      <c r="D9" s="149" t="s">
        <v>112</v>
      </c>
      <c r="E9" s="141">
        <v>0</v>
      </c>
      <c r="F9" s="149" t="s">
        <v>112</v>
      </c>
      <c r="G9" s="141">
        <v>0</v>
      </c>
      <c r="H9" s="141">
        <v>0</v>
      </c>
      <c r="I9" s="141">
        <v>0</v>
      </c>
      <c r="J9" s="141">
        <v>0</v>
      </c>
    </row>
    <row r="10" spans="2:10" x14ac:dyDescent="0.3">
      <c r="B10" s="134">
        <v>7</v>
      </c>
      <c r="C10" s="135" t="s">
        <v>118</v>
      </c>
      <c r="D10" s="149" t="s">
        <v>112</v>
      </c>
      <c r="E10" s="141">
        <v>0</v>
      </c>
      <c r="F10" s="149" t="s">
        <v>112</v>
      </c>
      <c r="G10" s="141">
        <v>0</v>
      </c>
      <c r="H10" s="141">
        <v>0</v>
      </c>
      <c r="I10" s="141">
        <v>0</v>
      </c>
      <c r="J10" s="141">
        <v>0</v>
      </c>
    </row>
    <row r="11" spans="2:10" x14ac:dyDescent="0.3">
      <c r="B11" s="134">
        <v>8</v>
      </c>
      <c r="C11" s="135" t="s">
        <v>119</v>
      </c>
      <c r="D11" s="149" t="s">
        <v>112</v>
      </c>
      <c r="E11" s="141">
        <v>0</v>
      </c>
      <c r="F11" s="149" t="s">
        <v>112</v>
      </c>
      <c r="G11" s="141">
        <v>0</v>
      </c>
      <c r="H11" s="141">
        <v>0</v>
      </c>
      <c r="I11" s="141">
        <v>0</v>
      </c>
      <c r="J11" s="141">
        <v>0</v>
      </c>
    </row>
    <row r="12" spans="2:10" x14ac:dyDescent="0.3">
      <c r="B12" s="134">
        <v>9</v>
      </c>
      <c r="C12" s="136" t="s">
        <v>120</v>
      </c>
      <c r="D12" s="149" t="s">
        <v>112</v>
      </c>
      <c r="E12" s="141">
        <v>0</v>
      </c>
      <c r="F12" s="149" t="s">
        <v>112</v>
      </c>
      <c r="G12" s="141">
        <v>0</v>
      </c>
      <c r="H12" s="141">
        <v>0</v>
      </c>
      <c r="I12" s="141">
        <v>0</v>
      </c>
      <c r="J12" s="141">
        <v>0</v>
      </c>
    </row>
    <row r="13" spans="2:10" x14ac:dyDescent="0.3">
      <c r="B13" s="134">
        <v>10</v>
      </c>
      <c r="C13" s="136" t="s">
        <v>120</v>
      </c>
      <c r="D13" s="149" t="s">
        <v>112</v>
      </c>
      <c r="E13" s="141">
        <v>0</v>
      </c>
      <c r="F13" s="149" t="s">
        <v>112</v>
      </c>
      <c r="G13" s="141">
        <v>0</v>
      </c>
      <c r="H13" s="141">
        <v>0</v>
      </c>
      <c r="I13" s="141">
        <v>0</v>
      </c>
      <c r="J13" s="141">
        <v>0</v>
      </c>
    </row>
    <row r="14" spans="2:10" x14ac:dyDescent="0.3">
      <c r="B14" s="134">
        <v>11</v>
      </c>
      <c r="C14" s="136" t="s">
        <v>120</v>
      </c>
      <c r="D14" s="149" t="s">
        <v>112</v>
      </c>
      <c r="E14" s="141">
        <v>0</v>
      </c>
      <c r="F14" s="149" t="s">
        <v>112</v>
      </c>
      <c r="G14" s="141">
        <v>0</v>
      </c>
      <c r="H14" s="141">
        <v>0</v>
      </c>
      <c r="I14" s="141">
        <v>0</v>
      </c>
      <c r="J14" s="141">
        <v>0</v>
      </c>
    </row>
    <row r="15" spans="2:10" x14ac:dyDescent="0.3">
      <c r="B15" s="134">
        <v>12</v>
      </c>
      <c r="C15" s="136" t="s">
        <v>120</v>
      </c>
      <c r="D15" s="149" t="s">
        <v>112</v>
      </c>
      <c r="E15" s="141">
        <v>0</v>
      </c>
      <c r="F15" s="149" t="s">
        <v>112</v>
      </c>
      <c r="G15" s="141">
        <v>0</v>
      </c>
      <c r="H15" s="141">
        <v>0</v>
      </c>
      <c r="I15" s="141">
        <v>0</v>
      </c>
      <c r="J15" s="141">
        <v>0</v>
      </c>
    </row>
    <row r="16" spans="2:10" x14ac:dyDescent="0.3">
      <c r="B16" s="134">
        <v>13</v>
      </c>
      <c r="C16" s="136" t="s">
        <v>120</v>
      </c>
      <c r="D16" s="149" t="s">
        <v>112</v>
      </c>
      <c r="E16" s="141">
        <v>0</v>
      </c>
      <c r="F16" s="149" t="s">
        <v>112</v>
      </c>
      <c r="G16" s="141">
        <v>0</v>
      </c>
      <c r="H16" s="141">
        <v>0</v>
      </c>
      <c r="I16" s="141">
        <v>0</v>
      </c>
      <c r="J16" s="141">
        <v>0</v>
      </c>
    </row>
    <row r="17" spans="2:10" x14ac:dyDescent="0.3">
      <c r="B17" s="134">
        <v>14</v>
      </c>
      <c r="C17" s="136" t="s">
        <v>120</v>
      </c>
      <c r="D17" s="149" t="s">
        <v>112</v>
      </c>
      <c r="E17" s="141">
        <v>0</v>
      </c>
      <c r="F17" s="149" t="s">
        <v>112</v>
      </c>
      <c r="G17" s="141">
        <v>0</v>
      </c>
      <c r="H17" s="141">
        <v>0</v>
      </c>
      <c r="I17" s="141">
        <v>0</v>
      </c>
      <c r="J17" s="141">
        <v>0</v>
      </c>
    </row>
  </sheetData>
  <mergeCells count="1">
    <mergeCell ref="B2:G2"/>
  </mergeCells>
  <pageMargins left="0.7" right="0.7" top="0.75" bottom="0.75" header="0.3" footer="0.3"/>
  <pageSetup orientation="portrait" horizontalDpi="360" verticalDpi="360" r:id="rId1"/>
  <headerFooter>
    <oddHeader>&amp;R&amp;"Aptos"&amp;14&amp;K000000 Available for Public Use&amp;1#_x000D_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K31"/>
  <sheetViews>
    <sheetView showGridLines="0" zoomScaleNormal="100" zoomScaleSheetLayoutView="80" workbookViewId="0"/>
  </sheetViews>
  <sheetFormatPr defaultColWidth="9.21875" defaultRowHeight="15" customHeight="1" x14ac:dyDescent="0.3"/>
  <cols>
    <col min="1" max="2" width="4.44140625" customWidth="1"/>
    <col min="3" max="3" width="43" style="54" customWidth="1"/>
    <col min="4" max="4" width="20" style="54" bestFit="1" customWidth="1"/>
    <col min="5" max="8" width="20.77734375" style="54" customWidth="1"/>
    <col min="9" max="11" width="20.77734375" customWidth="1"/>
    <col min="13" max="13" width="33.77734375" customWidth="1"/>
    <col min="14" max="14" width="9.44140625" customWidth="1"/>
    <col min="15" max="15" width="21.5546875" customWidth="1"/>
    <col min="16" max="16" width="14.44140625" customWidth="1"/>
    <col min="17" max="17" width="10.21875" bestFit="1" customWidth="1"/>
    <col min="18" max="18" width="8.5546875" bestFit="1" customWidth="1"/>
  </cols>
  <sheetData>
    <row r="1" spans="1:11" ht="14.4" x14ac:dyDescent="0.3">
      <c r="B1" t="s">
        <v>121</v>
      </c>
    </row>
    <row r="2" spans="1:11" ht="14.4" x14ac:dyDescent="0.3">
      <c r="B2" s="53" t="s">
        <v>122</v>
      </c>
    </row>
    <row r="4" spans="1:11" thickBot="1" x14ac:dyDescent="0.35">
      <c r="A4" s="89" t="s">
        <v>123</v>
      </c>
    </row>
    <row r="5" spans="1:11" ht="43.2" x14ac:dyDescent="0.3">
      <c r="B5" s="205" t="s">
        <v>124</v>
      </c>
      <c r="C5" s="206"/>
      <c r="D5" s="207"/>
      <c r="E5" s="57" t="s">
        <v>125</v>
      </c>
      <c r="F5" s="58" t="s">
        <v>126</v>
      </c>
      <c r="G5" s="58" t="s">
        <v>127</v>
      </c>
      <c r="H5" s="165" t="s">
        <v>128</v>
      </c>
      <c r="I5" s="73" t="s">
        <v>129</v>
      </c>
      <c r="J5" s="59" t="s">
        <v>129</v>
      </c>
      <c r="K5" s="60" t="s">
        <v>129</v>
      </c>
    </row>
    <row r="6" spans="1:11" thickBot="1" x14ac:dyDescent="0.35">
      <c r="B6" s="205" t="s">
        <v>130</v>
      </c>
      <c r="C6" s="206"/>
      <c r="D6" s="83" t="s">
        <v>131</v>
      </c>
      <c r="E6" s="55" t="s">
        <v>132</v>
      </c>
      <c r="F6" s="56" t="s">
        <v>133</v>
      </c>
      <c r="G6" s="56" t="s">
        <v>132</v>
      </c>
      <c r="H6" s="72" t="s">
        <v>132</v>
      </c>
      <c r="I6" s="74"/>
      <c r="J6" s="61"/>
      <c r="K6" s="62"/>
    </row>
    <row r="7" spans="1:11" ht="14.4" x14ac:dyDescent="0.3">
      <c r="B7" s="203" t="s">
        <v>29</v>
      </c>
      <c r="C7" s="85" t="s">
        <v>134</v>
      </c>
      <c r="D7" s="84"/>
      <c r="E7" s="71">
        <v>0</v>
      </c>
      <c r="F7" s="78">
        <v>0</v>
      </c>
      <c r="G7" s="78">
        <v>0</v>
      </c>
      <c r="H7" s="78">
        <v>0</v>
      </c>
      <c r="I7" s="71">
        <v>0</v>
      </c>
      <c r="J7" s="78">
        <v>0</v>
      </c>
      <c r="K7" s="77">
        <v>0</v>
      </c>
    </row>
    <row r="8" spans="1:11" ht="14.4" x14ac:dyDescent="0.3">
      <c r="B8" s="204"/>
      <c r="C8" s="86" t="s">
        <v>135</v>
      </c>
      <c r="D8" s="87"/>
      <c r="E8" s="76">
        <v>0</v>
      </c>
      <c r="F8" s="79">
        <v>0</v>
      </c>
      <c r="G8" s="79">
        <v>0</v>
      </c>
      <c r="H8" s="79">
        <v>0</v>
      </c>
      <c r="I8" s="76">
        <v>0</v>
      </c>
      <c r="J8" s="79">
        <v>0</v>
      </c>
      <c r="K8" s="82">
        <v>0</v>
      </c>
    </row>
    <row r="9" spans="1:11" ht="14.4" x14ac:dyDescent="0.3">
      <c r="B9" s="204"/>
      <c r="C9" s="86" t="s">
        <v>136</v>
      </c>
      <c r="D9" s="87"/>
      <c r="E9" s="75">
        <v>0</v>
      </c>
      <c r="F9" s="80">
        <v>0</v>
      </c>
      <c r="G9" s="80">
        <v>0</v>
      </c>
      <c r="H9" s="80">
        <v>0</v>
      </c>
      <c r="I9" s="75">
        <v>0</v>
      </c>
      <c r="J9" s="80">
        <v>0</v>
      </c>
      <c r="K9" s="81">
        <v>0</v>
      </c>
    </row>
    <row r="10" spans="1:11" ht="14.4" x14ac:dyDescent="0.3">
      <c r="B10" s="204"/>
      <c r="C10" s="86" t="s">
        <v>137</v>
      </c>
      <c r="D10" s="87"/>
      <c r="E10" s="76">
        <v>0</v>
      </c>
      <c r="F10" s="79">
        <v>0</v>
      </c>
      <c r="G10" s="79">
        <v>0</v>
      </c>
      <c r="H10" s="79">
        <v>0</v>
      </c>
      <c r="I10" s="76">
        <v>0</v>
      </c>
      <c r="J10" s="79">
        <v>0</v>
      </c>
      <c r="K10" s="82">
        <v>0</v>
      </c>
    </row>
    <row r="11" spans="1:11" ht="14.4" x14ac:dyDescent="0.3">
      <c r="B11" s="204"/>
      <c r="C11" s="86" t="s">
        <v>138</v>
      </c>
      <c r="D11" s="87"/>
      <c r="E11" s="76">
        <v>0</v>
      </c>
      <c r="F11" s="79">
        <v>0</v>
      </c>
      <c r="G11" s="79">
        <v>0</v>
      </c>
      <c r="H11" s="79">
        <v>0</v>
      </c>
      <c r="I11" s="76">
        <v>0</v>
      </c>
      <c r="J11" s="79">
        <v>0</v>
      </c>
      <c r="K11" s="82">
        <v>0</v>
      </c>
    </row>
    <row r="12" spans="1:11" ht="15" customHeight="1" x14ac:dyDescent="0.3">
      <c r="B12" s="203" t="s">
        <v>30</v>
      </c>
      <c r="C12" s="85" t="s">
        <v>134</v>
      </c>
      <c r="D12" s="84"/>
      <c r="E12" s="71">
        <v>0</v>
      </c>
      <c r="F12" s="78">
        <v>0</v>
      </c>
      <c r="G12" s="78">
        <v>0</v>
      </c>
      <c r="H12" s="78">
        <v>0</v>
      </c>
      <c r="I12" s="71">
        <v>0</v>
      </c>
      <c r="J12" s="78">
        <v>0</v>
      </c>
      <c r="K12" s="77">
        <v>0</v>
      </c>
    </row>
    <row r="13" spans="1:11" ht="15" customHeight="1" x14ac:dyDescent="0.3">
      <c r="B13" s="204"/>
      <c r="C13" s="86" t="s">
        <v>135</v>
      </c>
      <c r="D13" s="87"/>
      <c r="E13" s="76">
        <v>0</v>
      </c>
      <c r="F13" s="79">
        <v>0</v>
      </c>
      <c r="G13" s="79">
        <v>0</v>
      </c>
      <c r="H13" s="79">
        <v>0</v>
      </c>
      <c r="I13" s="76">
        <v>0</v>
      </c>
      <c r="J13" s="79">
        <v>0</v>
      </c>
      <c r="K13" s="82">
        <v>0</v>
      </c>
    </row>
    <row r="14" spans="1:11" ht="15" customHeight="1" x14ac:dyDescent="0.3">
      <c r="B14" s="204"/>
      <c r="C14" s="86" t="s">
        <v>136</v>
      </c>
      <c r="D14" s="87"/>
      <c r="E14" s="75">
        <v>0</v>
      </c>
      <c r="F14" s="80">
        <v>0</v>
      </c>
      <c r="G14" s="80">
        <v>0</v>
      </c>
      <c r="H14" s="80">
        <v>0</v>
      </c>
      <c r="I14" s="75">
        <v>0</v>
      </c>
      <c r="J14" s="80">
        <v>0</v>
      </c>
      <c r="K14" s="81">
        <v>0</v>
      </c>
    </row>
    <row r="15" spans="1:11" ht="15" customHeight="1" x14ac:dyDescent="0.3">
      <c r="B15" s="204"/>
      <c r="C15" s="86" t="s">
        <v>137</v>
      </c>
      <c r="D15" s="87"/>
      <c r="E15" s="76">
        <v>0</v>
      </c>
      <c r="F15" s="79">
        <v>0</v>
      </c>
      <c r="G15" s="79">
        <v>0</v>
      </c>
      <c r="H15" s="79">
        <v>0</v>
      </c>
      <c r="I15" s="76">
        <v>0</v>
      </c>
      <c r="J15" s="79">
        <v>0</v>
      </c>
      <c r="K15" s="82">
        <v>0</v>
      </c>
    </row>
    <row r="16" spans="1:11" ht="15" customHeight="1" x14ac:dyDescent="0.3">
      <c r="B16" s="204"/>
      <c r="C16" s="86" t="s">
        <v>138</v>
      </c>
      <c r="D16" s="87"/>
      <c r="E16" s="76">
        <v>0</v>
      </c>
      <c r="F16" s="79">
        <v>0</v>
      </c>
      <c r="G16" s="79">
        <v>0</v>
      </c>
      <c r="H16" s="79">
        <v>0</v>
      </c>
      <c r="I16" s="76">
        <v>0</v>
      </c>
      <c r="J16" s="79">
        <v>0</v>
      </c>
      <c r="K16" s="82">
        <v>0</v>
      </c>
    </row>
    <row r="17" spans="2:11" ht="15" customHeight="1" x14ac:dyDescent="0.3">
      <c r="B17" s="203" t="s">
        <v>31</v>
      </c>
      <c r="C17" s="85" t="s">
        <v>134</v>
      </c>
      <c r="D17" s="84"/>
      <c r="E17" s="71">
        <v>0</v>
      </c>
      <c r="F17" s="78">
        <v>0</v>
      </c>
      <c r="G17" s="78">
        <v>0</v>
      </c>
      <c r="H17" s="78">
        <v>0</v>
      </c>
      <c r="I17" s="71">
        <v>0</v>
      </c>
      <c r="J17" s="78">
        <v>0</v>
      </c>
      <c r="K17" s="77">
        <v>0</v>
      </c>
    </row>
    <row r="18" spans="2:11" ht="15" customHeight="1" x14ac:dyDescent="0.3">
      <c r="B18" s="204"/>
      <c r="C18" s="86" t="s">
        <v>135</v>
      </c>
      <c r="D18" s="87"/>
      <c r="E18" s="76">
        <v>0</v>
      </c>
      <c r="F18" s="79">
        <v>0</v>
      </c>
      <c r="G18" s="79">
        <v>0</v>
      </c>
      <c r="H18" s="79">
        <v>0</v>
      </c>
      <c r="I18" s="76">
        <v>0</v>
      </c>
      <c r="J18" s="79">
        <v>0</v>
      </c>
      <c r="K18" s="82">
        <v>0</v>
      </c>
    </row>
    <row r="19" spans="2:11" ht="15" customHeight="1" x14ac:dyDescent="0.3">
      <c r="B19" s="204"/>
      <c r="C19" s="86" t="s">
        <v>136</v>
      </c>
      <c r="D19" s="87"/>
      <c r="E19" s="75">
        <v>0</v>
      </c>
      <c r="F19" s="80">
        <v>0</v>
      </c>
      <c r="G19" s="80">
        <v>0</v>
      </c>
      <c r="H19" s="80">
        <v>0</v>
      </c>
      <c r="I19" s="75">
        <v>0</v>
      </c>
      <c r="J19" s="80">
        <v>0</v>
      </c>
      <c r="K19" s="81">
        <v>0</v>
      </c>
    </row>
    <row r="20" spans="2:11" ht="15" customHeight="1" x14ac:dyDescent="0.3">
      <c r="B20" s="204"/>
      <c r="C20" s="86" t="s">
        <v>137</v>
      </c>
      <c r="D20" s="87"/>
      <c r="E20" s="76">
        <v>0</v>
      </c>
      <c r="F20" s="79">
        <v>0</v>
      </c>
      <c r="G20" s="79">
        <v>0</v>
      </c>
      <c r="H20" s="79">
        <v>0</v>
      </c>
      <c r="I20" s="76">
        <v>0</v>
      </c>
      <c r="J20" s="79">
        <v>0</v>
      </c>
      <c r="K20" s="82">
        <v>0</v>
      </c>
    </row>
    <row r="21" spans="2:11" ht="15" customHeight="1" x14ac:dyDescent="0.3">
      <c r="B21" s="204"/>
      <c r="C21" s="86" t="s">
        <v>138</v>
      </c>
      <c r="D21" s="87"/>
      <c r="E21" s="76">
        <v>0</v>
      </c>
      <c r="F21" s="79">
        <v>0</v>
      </c>
      <c r="G21" s="79">
        <v>0</v>
      </c>
      <c r="H21" s="79">
        <v>0</v>
      </c>
      <c r="I21" s="76">
        <v>0</v>
      </c>
      <c r="J21" s="79">
        <v>0</v>
      </c>
      <c r="K21" s="82">
        <v>0</v>
      </c>
    </row>
    <row r="22" spans="2:11" ht="15" customHeight="1" x14ac:dyDescent="0.3">
      <c r="B22" s="203" t="s">
        <v>32</v>
      </c>
      <c r="C22" s="85" t="s">
        <v>134</v>
      </c>
      <c r="D22" s="84"/>
      <c r="E22" s="71">
        <v>0</v>
      </c>
      <c r="F22" s="78">
        <v>0</v>
      </c>
      <c r="G22" s="78">
        <v>0</v>
      </c>
      <c r="H22" s="78">
        <v>0</v>
      </c>
      <c r="I22" s="71">
        <v>0</v>
      </c>
      <c r="J22" s="78">
        <v>0</v>
      </c>
      <c r="K22" s="77">
        <v>0</v>
      </c>
    </row>
    <row r="23" spans="2:11" ht="15" customHeight="1" x14ac:dyDescent="0.3">
      <c r="B23" s="204"/>
      <c r="C23" s="86" t="s">
        <v>135</v>
      </c>
      <c r="D23" s="87"/>
      <c r="E23" s="76">
        <v>0</v>
      </c>
      <c r="F23" s="79">
        <v>0</v>
      </c>
      <c r="G23" s="79">
        <v>0</v>
      </c>
      <c r="H23" s="79">
        <v>0</v>
      </c>
      <c r="I23" s="76">
        <v>0</v>
      </c>
      <c r="J23" s="79">
        <v>0</v>
      </c>
      <c r="K23" s="82">
        <v>0</v>
      </c>
    </row>
    <row r="24" spans="2:11" ht="15" customHeight="1" x14ac:dyDescent="0.3">
      <c r="B24" s="204"/>
      <c r="C24" s="86" t="s">
        <v>136</v>
      </c>
      <c r="D24" s="87"/>
      <c r="E24" s="75">
        <v>0</v>
      </c>
      <c r="F24" s="80">
        <v>0</v>
      </c>
      <c r="G24" s="80">
        <v>0</v>
      </c>
      <c r="H24" s="80">
        <v>0</v>
      </c>
      <c r="I24" s="75">
        <v>0</v>
      </c>
      <c r="J24" s="80">
        <v>0</v>
      </c>
      <c r="K24" s="81">
        <v>0</v>
      </c>
    </row>
    <row r="25" spans="2:11" ht="15" customHeight="1" x14ac:dyDescent="0.3">
      <c r="B25" s="204"/>
      <c r="C25" s="86" t="s">
        <v>137</v>
      </c>
      <c r="D25" s="87"/>
      <c r="E25" s="76">
        <v>0</v>
      </c>
      <c r="F25" s="79">
        <v>0</v>
      </c>
      <c r="G25" s="79">
        <v>0</v>
      </c>
      <c r="H25" s="79">
        <v>0</v>
      </c>
      <c r="I25" s="76">
        <v>0</v>
      </c>
      <c r="J25" s="79">
        <v>0</v>
      </c>
      <c r="K25" s="82">
        <v>0</v>
      </c>
    </row>
    <row r="26" spans="2:11" ht="15" customHeight="1" x14ac:dyDescent="0.3">
      <c r="B26" s="204"/>
      <c r="C26" s="86" t="s">
        <v>138</v>
      </c>
      <c r="D26" s="87"/>
      <c r="E26" s="76">
        <v>0</v>
      </c>
      <c r="F26" s="79">
        <v>0</v>
      </c>
      <c r="G26" s="79">
        <v>0</v>
      </c>
      <c r="H26" s="79">
        <v>0</v>
      </c>
      <c r="I26" s="76">
        <v>0</v>
      </c>
      <c r="J26" s="79">
        <v>0</v>
      </c>
      <c r="K26" s="82">
        <v>0</v>
      </c>
    </row>
    <row r="27" spans="2:11" ht="15" customHeight="1" x14ac:dyDescent="0.3">
      <c r="B27" s="203" t="s">
        <v>33</v>
      </c>
      <c r="C27" s="85" t="s">
        <v>134</v>
      </c>
      <c r="D27" s="84"/>
      <c r="E27" s="71">
        <v>0</v>
      </c>
      <c r="F27" s="78">
        <v>0</v>
      </c>
      <c r="G27" s="78">
        <v>0</v>
      </c>
      <c r="H27" s="78">
        <v>0</v>
      </c>
      <c r="I27" s="71">
        <v>0</v>
      </c>
      <c r="J27" s="78">
        <v>0</v>
      </c>
      <c r="K27" s="77">
        <v>0</v>
      </c>
    </row>
    <row r="28" spans="2:11" ht="15" customHeight="1" x14ac:dyDescent="0.3">
      <c r="B28" s="204"/>
      <c r="C28" s="86" t="s">
        <v>135</v>
      </c>
      <c r="D28" s="87"/>
      <c r="E28" s="76">
        <v>0</v>
      </c>
      <c r="F28" s="79">
        <v>0</v>
      </c>
      <c r="G28" s="79">
        <v>0</v>
      </c>
      <c r="H28" s="79">
        <v>0</v>
      </c>
      <c r="I28" s="76">
        <v>0</v>
      </c>
      <c r="J28" s="79">
        <v>0</v>
      </c>
      <c r="K28" s="82">
        <v>0</v>
      </c>
    </row>
    <row r="29" spans="2:11" ht="15" customHeight="1" x14ac:dyDescent="0.3">
      <c r="B29" s="204"/>
      <c r="C29" s="86" t="s">
        <v>136</v>
      </c>
      <c r="D29" s="87"/>
      <c r="E29" s="75">
        <v>0</v>
      </c>
      <c r="F29" s="80">
        <v>0</v>
      </c>
      <c r="G29" s="80">
        <v>0</v>
      </c>
      <c r="H29" s="80">
        <v>0</v>
      </c>
      <c r="I29" s="75">
        <v>0</v>
      </c>
      <c r="J29" s="80">
        <v>0</v>
      </c>
      <c r="K29" s="81">
        <v>0</v>
      </c>
    </row>
    <row r="30" spans="2:11" ht="15" customHeight="1" x14ac:dyDescent="0.3">
      <c r="B30" s="204"/>
      <c r="C30" s="86" t="s">
        <v>137</v>
      </c>
      <c r="D30" s="87"/>
      <c r="E30" s="76">
        <v>0</v>
      </c>
      <c r="F30" s="79">
        <v>0</v>
      </c>
      <c r="G30" s="79">
        <v>0</v>
      </c>
      <c r="H30" s="79">
        <v>0</v>
      </c>
      <c r="I30" s="76">
        <v>0</v>
      </c>
      <c r="J30" s="79">
        <v>0</v>
      </c>
      <c r="K30" s="82">
        <v>0</v>
      </c>
    </row>
    <row r="31" spans="2:11" ht="15" customHeight="1" x14ac:dyDescent="0.3">
      <c r="B31" s="204"/>
      <c r="C31" s="86" t="s">
        <v>138</v>
      </c>
      <c r="D31" s="87"/>
      <c r="E31" s="76">
        <v>0</v>
      </c>
      <c r="F31" s="79">
        <v>0</v>
      </c>
      <c r="G31" s="79">
        <v>0</v>
      </c>
      <c r="H31" s="79">
        <v>0</v>
      </c>
      <c r="I31" s="76">
        <v>0</v>
      </c>
      <c r="J31" s="79">
        <v>0</v>
      </c>
      <c r="K31" s="82">
        <v>0</v>
      </c>
    </row>
  </sheetData>
  <mergeCells count="7">
    <mergeCell ref="B27:B31"/>
    <mergeCell ref="B7:B11"/>
    <mergeCell ref="B6:C6"/>
    <mergeCell ref="B5:D5"/>
    <mergeCell ref="B12:B16"/>
    <mergeCell ref="B17:B21"/>
    <mergeCell ref="B22:B26"/>
  </mergeCells>
  <dataValidations count="2">
    <dataValidation type="decimal" allowBlank="1" showInputMessage="1" showErrorMessage="1" sqref="E4:K4" xr:uid="{00000000-0002-0000-0700-000001000000}">
      <formula1>0</formula1>
      <formula2>1</formula2>
    </dataValidation>
    <dataValidation type="decimal" allowBlank="1" showInputMessage="1" showErrorMessage="1" sqref="E7:K31" xr:uid="{00000000-0002-0000-0700-000000000000}">
      <formula1>0</formula1>
      <formula2>10000000000</formula2>
    </dataValidation>
  </dataValidations>
  <pageMargins left="0.7" right="0.7" top="0.75" bottom="0.75" header="0.3" footer="0.3"/>
  <pageSetup scale="56" orientation="landscape" r:id="rId1"/>
  <headerFooter>
    <oddHeader>&amp;R&amp;"Aptos"&amp;14&amp;K000000 Available for Public Use&amp;1#_x000D_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B1:E39"/>
  <sheetViews>
    <sheetView showGridLines="0" zoomScaleNormal="100" workbookViewId="0"/>
  </sheetViews>
  <sheetFormatPr defaultRowHeight="14.4" x14ac:dyDescent="0.3"/>
  <cols>
    <col min="1" max="1" width="3" customWidth="1"/>
    <col min="2" max="2" width="2.77734375" customWidth="1"/>
    <col min="3" max="3" width="17.5546875" customWidth="1"/>
    <col min="4" max="4" width="160.5546875" customWidth="1"/>
    <col min="5" max="5" width="3" customWidth="1"/>
  </cols>
  <sheetData>
    <row r="1" spans="2:5" ht="15" thickBot="1" x14ac:dyDescent="0.35"/>
    <row r="2" spans="2:5" ht="16.5" customHeight="1" x14ac:dyDescent="0.3">
      <c r="B2" s="210" t="s">
        <v>139</v>
      </c>
      <c r="C2" s="211"/>
      <c r="D2" s="211"/>
      <c r="E2" s="212"/>
    </row>
    <row r="3" spans="2:5" ht="16.5" customHeight="1" x14ac:dyDescent="0.3">
      <c r="B3" s="30"/>
      <c r="C3" s="208"/>
      <c r="D3" s="208"/>
      <c r="E3" s="31"/>
    </row>
    <row r="4" spans="2:5" ht="13.05" customHeight="1" thickBot="1" x14ac:dyDescent="0.35">
      <c r="B4" s="213"/>
      <c r="C4" s="214"/>
      <c r="D4" s="214"/>
      <c r="E4" s="215"/>
    </row>
    <row r="5" spans="2:5" ht="13.05" customHeight="1" x14ac:dyDescent="0.3">
      <c r="B5" s="42"/>
      <c r="C5" s="42"/>
      <c r="D5" s="42"/>
      <c r="E5" s="42"/>
    </row>
    <row r="6" spans="2:5" ht="15.6" x14ac:dyDescent="0.3">
      <c r="B6" s="42"/>
      <c r="C6" s="216" t="s">
        <v>140</v>
      </c>
      <c r="D6" s="216"/>
      <c r="E6" s="42"/>
    </row>
    <row r="7" spans="2:5" ht="15.6" x14ac:dyDescent="0.3">
      <c r="B7" s="4"/>
      <c r="C7" s="4"/>
      <c r="D7" s="4"/>
      <c r="E7" s="163"/>
    </row>
    <row r="8" spans="2:5" ht="13.05" customHeight="1" thickBot="1" x14ac:dyDescent="0.35">
      <c r="B8" s="209"/>
      <c r="C8" s="209"/>
      <c r="D8" s="209"/>
      <c r="E8" s="6"/>
    </row>
    <row r="9" spans="2:5" x14ac:dyDescent="0.3">
      <c r="C9" s="36" t="s">
        <v>141</v>
      </c>
      <c r="D9" s="37" t="s">
        <v>142</v>
      </c>
      <c r="E9" s="16"/>
    </row>
    <row r="10" spans="2:5" x14ac:dyDescent="0.3">
      <c r="C10" s="38"/>
      <c r="D10" s="39"/>
    </row>
    <row r="11" spans="2:5" x14ac:dyDescent="0.3">
      <c r="C11" s="38"/>
      <c r="D11" s="39"/>
    </row>
    <row r="12" spans="2:5" x14ac:dyDescent="0.3">
      <c r="C12" s="38"/>
      <c r="D12" s="39"/>
    </row>
    <row r="13" spans="2:5" x14ac:dyDescent="0.3">
      <c r="C13" s="38"/>
      <c r="D13" s="39"/>
    </row>
    <row r="14" spans="2:5" x14ac:dyDescent="0.3">
      <c r="C14" s="38"/>
      <c r="D14" s="39"/>
    </row>
    <row r="15" spans="2:5" x14ac:dyDescent="0.3">
      <c r="C15" s="38"/>
      <c r="D15" s="39"/>
    </row>
    <row r="16" spans="2:5" x14ac:dyDescent="0.3">
      <c r="C16" s="38"/>
      <c r="D16" s="39"/>
    </row>
    <row r="17" spans="3:4" x14ac:dyDescent="0.3">
      <c r="C17" s="38"/>
      <c r="D17" s="39"/>
    </row>
    <row r="18" spans="3:4" x14ac:dyDescent="0.3">
      <c r="C18" s="38"/>
      <c r="D18" s="39"/>
    </row>
    <row r="19" spans="3:4" x14ac:dyDescent="0.3">
      <c r="C19" s="38"/>
      <c r="D19" s="39"/>
    </row>
    <row r="20" spans="3:4" x14ac:dyDescent="0.3">
      <c r="C20" s="38"/>
      <c r="D20" s="39"/>
    </row>
    <row r="21" spans="3:4" x14ac:dyDescent="0.3">
      <c r="C21" s="38"/>
      <c r="D21" s="39"/>
    </row>
    <row r="22" spans="3:4" x14ac:dyDescent="0.3">
      <c r="C22" s="38"/>
      <c r="D22" s="39"/>
    </row>
    <row r="23" spans="3:4" x14ac:dyDescent="0.3">
      <c r="C23" s="38"/>
      <c r="D23" s="39"/>
    </row>
    <row r="24" spans="3:4" x14ac:dyDescent="0.3">
      <c r="C24" s="38"/>
      <c r="D24" s="39"/>
    </row>
    <row r="25" spans="3:4" x14ac:dyDescent="0.3">
      <c r="C25" s="38"/>
      <c r="D25" s="39"/>
    </row>
    <row r="26" spans="3:4" x14ac:dyDescent="0.3">
      <c r="C26" s="38"/>
      <c r="D26" s="39"/>
    </row>
    <row r="27" spans="3:4" x14ac:dyDescent="0.3">
      <c r="C27" s="38"/>
      <c r="D27" s="39"/>
    </row>
    <row r="28" spans="3:4" x14ac:dyDescent="0.3">
      <c r="C28" s="38"/>
      <c r="D28" s="39"/>
    </row>
    <row r="29" spans="3:4" x14ac:dyDescent="0.3">
      <c r="C29" s="38"/>
      <c r="D29" s="39"/>
    </row>
    <row r="30" spans="3:4" x14ac:dyDescent="0.3">
      <c r="C30" s="38"/>
      <c r="D30" s="39"/>
    </row>
    <row r="31" spans="3:4" x14ac:dyDescent="0.3">
      <c r="C31" s="38"/>
      <c r="D31" s="39"/>
    </row>
    <row r="32" spans="3:4" x14ac:dyDescent="0.3">
      <c r="C32" s="38"/>
      <c r="D32" s="39"/>
    </row>
    <row r="33" spans="3:4" x14ac:dyDescent="0.3">
      <c r="C33" s="38"/>
      <c r="D33" s="39"/>
    </row>
    <row r="34" spans="3:4" ht="15" thickBot="1" x14ac:dyDescent="0.35">
      <c r="C34" s="40"/>
      <c r="D34" s="41"/>
    </row>
    <row r="35" spans="3:4" x14ac:dyDescent="0.3">
      <c r="D35" s="16"/>
    </row>
    <row r="36" spans="3:4" x14ac:dyDescent="0.3">
      <c r="C36" s="52" t="s">
        <v>143</v>
      </c>
    </row>
    <row r="39" spans="3:4" x14ac:dyDescent="0.3">
      <c r="C39" t="s">
        <v>144</v>
      </c>
    </row>
  </sheetData>
  <mergeCells count="5">
    <mergeCell ref="C3:D3"/>
    <mergeCell ref="B8:D8"/>
    <mergeCell ref="B2:E2"/>
    <mergeCell ref="B4:E4"/>
    <mergeCell ref="C6:D6"/>
  </mergeCells>
  <pageMargins left="0.7" right="0.7" top="0.75" bottom="0.75" header="0.3" footer="0.3"/>
  <pageSetup orientation="landscape" r:id="rId1"/>
  <headerFooter>
    <oddHeader>&amp;R&amp;"Aptos"&amp;14&amp;K000000 Available for Public Use&amp;1#_x000D_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1.0 Annual Price Estimate - FFP</vt:lpstr>
      <vt:lpstr>1.1 Stand-up Customer Serv</vt:lpstr>
      <vt:lpstr>1.2 Ongoing Customer Serv</vt:lpstr>
      <vt:lpstr>1.3 CRM O&amp;M Transition</vt:lpstr>
      <vt:lpstr>1.4 Ongoing CRM O&amp;M</vt:lpstr>
      <vt:lpstr>1.5 T&amp;M Rate Card for CRM</vt:lpstr>
      <vt:lpstr>1.6 Variable CS Support</vt:lpstr>
      <vt:lpstr>1.7 Assumptions</vt:lpstr>
      <vt:lpstr>'1.0 Annual Price Estimate - FFP'!_Toc474360661</vt:lpstr>
    </vt:vector>
  </TitlesOfParts>
  <Manager/>
  <Company>USAC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Becca Wray</dc:creator>
  <cp:keywords/>
  <dc:description/>
  <cp:lastModifiedBy>Anthony Smith</cp:lastModifiedBy>
  <cp:revision/>
  <dcterms:created xsi:type="dcterms:W3CDTF">2015-03-23T13:57:37Z</dcterms:created>
  <dcterms:modified xsi:type="dcterms:W3CDTF">2026-03-03T17:23:45Z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80c7d571-b48d-4178-b239-dc4dfc7a6de6_Enabled">
    <vt:lpwstr>true</vt:lpwstr>
  </property>
  <property fmtid="{D5CDD505-2E9C-101B-9397-08002B2CF9AE}" pid="4" name="MSIP_Label_80c7d571-b48d-4178-b239-dc4dfc7a6de6_SetDate">
    <vt:lpwstr>2026-02-17T17:09:08Z</vt:lpwstr>
  </property>
  <property fmtid="{D5CDD505-2E9C-101B-9397-08002B2CF9AE}" pid="5" name="MSIP_Label_80c7d571-b48d-4178-b239-dc4dfc7a6de6_Method">
    <vt:lpwstr>Privileged</vt:lpwstr>
  </property>
  <property fmtid="{D5CDD505-2E9C-101B-9397-08002B2CF9AE}" pid="6" name="MSIP_Label_80c7d571-b48d-4178-b239-dc4dfc7a6de6_Name">
    <vt:lpwstr>USAC - Public</vt:lpwstr>
  </property>
  <property fmtid="{D5CDD505-2E9C-101B-9397-08002B2CF9AE}" pid="7" name="MSIP_Label_80c7d571-b48d-4178-b239-dc4dfc7a6de6_SiteId">
    <vt:lpwstr>1a823251-47b0-4320-a4f3-7e39bb407718</vt:lpwstr>
  </property>
  <property fmtid="{D5CDD505-2E9C-101B-9397-08002B2CF9AE}" pid="8" name="MSIP_Label_80c7d571-b48d-4178-b239-dc4dfc7a6de6_ActionId">
    <vt:lpwstr>b6837f1b-1ccd-4f93-914a-5137c5423108</vt:lpwstr>
  </property>
  <property fmtid="{D5CDD505-2E9C-101B-9397-08002B2CF9AE}" pid="9" name="MSIP_Label_80c7d571-b48d-4178-b239-dc4dfc7a6de6_ContentBits">
    <vt:lpwstr>1</vt:lpwstr>
  </property>
  <property fmtid="{D5CDD505-2E9C-101B-9397-08002B2CF9AE}" pid="10" name="MSIP_Label_80c7d571-b48d-4178-b239-dc4dfc7a6de6_Tag">
    <vt:lpwstr>10, 0, 1, 1</vt:lpwstr>
  </property>
</Properties>
</file>