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M0\"/>
    </mc:Choice>
  </mc:AlternateContent>
  <xr:revisionPtr revIDLastSave="0" documentId="8_{7D852C92-6021-41D1-9271-3C523038E63B}" xr6:coauthVersionLast="47" xr6:coauthVersionMax="47" xr10:uidLastSave="{00000000-0000-0000-0000-000000000000}"/>
  <bookViews>
    <workbookView xWindow="390" yWindow="390" windowWidth="21600" windowHeight="11235" xr2:uid="{E470FAFC-855A-4AB4-9DE1-191628BA0DDF}"/>
  </bookViews>
  <sheets>
    <sheet name="M03" sheetId="1" r:id="rId1"/>
  </sheets>
  <definedNames>
    <definedName name="____Feb1">#REF!</definedName>
    <definedName name="___Feb1">#REF!</definedName>
    <definedName name="__Feb1">#REF!</definedName>
    <definedName name="_Bud02" hidden="1">#REF!</definedName>
    <definedName name="_bud1">#REF!</definedName>
    <definedName name="_bud2">#REF!</definedName>
    <definedName name="_Feb1">#REF!</definedName>
    <definedName name="_Key2" hidden="1">#REF!</definedName>
    <definedName name="_Order1" hidden="1">255</definedName>
    <definedName name="_Order2" hidden="1">255</definedName>
    <definedName name="_pg1">#REF!</definedName>
    <definedName name="_pg2">#REF!</definedName>
    <definedName name="_Sort" hidden="1">#REF!</definedName>
    <definedName name="_SS2">#REF!</definedName>
    <definedName name="_sub1">#REF!</definedName>
    <definedName name="_sub2">#REF!</definedName>
    <definedName name="Account">#REF!</definedName>
    <definedName name="adf">#REF!</definedName>
    <definedName name="AGE_BALANCES">#REF!</definedName>
    <definedName name="AGED_BALANCES">#REF!</definedName>
    <definedName name="Amount">#REF!</definedName>
    <definedName name="AR">#REF!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" hidden="1">#REF!</definedName>
    <definedName name="AS2TickmarkLS" hidden="1">#REF!</definedName>
    <definedName name="AS2VersionLS" hidden="1">300</definedName>
    <definedName name="asdfah">#REF!</definedName>
    <definedName name="August">#REF!</definedName>
    <definedName name="bank">#REF!</definedName>
    <definedName name="bd">#REF!</definedName>
    <definedName name="BG_Del" hidden="1">15</definedName>
    <definedName name="BG_Ins" hidden="1">4</definedName>
    <definedName name="BG_Mod" hidden="1">6</definedName>
    <definedName name="BILLING_PROVIDER">#REF!</definedName>
    <definedName name="BORD">#REF!</definedName>
    <definedName name="Bud">#REF!</definedName>
    <definedName name="Budget20">#REF!</definedName>
    <definedName name="CONSOLIDATED_bAL">#REF!</definedName>
    <definedName name="consolidated_balance_with_names_930">#REF!</definedName>
    <definedName name="Cost_Cntr">#REF!</definedName>
    <definedName name="cst">#REF!</definedName>
    <definedName name="DATA">#REF!</definedName>
    <definedName name="data_670">#REF!</definedName>
    <definedName name="Data_Tab_1">#REF!</definedName>
    <definedName name="Data_Tab_3">#REF!</definedName>
    <definedName name="dba">#REF!</definedName>
    <definedName name="DBA_PRN">#REF!</definedName>
    <definedName name="December">#REF!</definedName>
    <definedName name="detail_inactive">#REF!</definedName>
    <definedName name="Disb">#REF!</definedName>
    <definedName name="dpt">#REF!</definedName>
    <definedName name="dta">#REF!</definedName>
    <definedName name="Dual_Format">#REF!</definedName>
    <definedName name="dud">#REF!</definedName>
    <definedName name="EXEMPT">#REF!</definedName>
    <definedName name="ext">#REF!</definedName>
    <definedName name="feap">#REF!</definedName>
    <definedName name="Feb">#REF!</definedName>
    <definedName name="fin">#REF!</definedName>
    <definedName name="FIN_ADJ">#REF!</definedName>
    <definedName name="frd">#REF!</definedName>
    <definedName name="frg">#REF!</definedName>
    <definedName name="FRINGEEX">#REF!</definedName>
    <definedName name="FRINGENO">#REF!</definedName>
    <definedName name="FRSC_Format">#REF!</definedName>
    <definedName name="GeneralStaff">#REF!</definedName>
    <definedName name="GMargin_Format">#REF!</definedName>
    <definedName name="gtgh">#REF!</definedName>
    <definedName name="gusa">#REF!</definedName>
    <definedName name="Gusa_Depts">#REF!</definedName>
    <definedName name="Holidays">#REF!</definedName>
    <definedName name="june">#REF!</definedName>
    <definedName name="kas">#REF!</definedName>
    <definedName name="kou">#REF!</definedName>
    <definedName name="LI" hidden="1">#REF!</definedName>
    <definedName name="lkajdf">#REF!</definedName>
    <definedName name="lku">#REF!</definedName>
    <definedName name="Lookup_Data">#REF!</definedName>
    <definedName name="Management">#REF!</definedName>
    <definedName name="netting">#REF!</definedName>
    <definedName name="new" hidden="1">#REF!</definedName>
    <definedName name="non">#REF!</definedName>
    <definedName name="NONEX">#REF!</definedName>
    <definedName name="number">#REF!</definedName>
    <definedName name="nw" hidden="1">#REF!</definedName>
    <definedName name="occ">#REF!</definedName>
    <definedName name="old">#REF!</definedName>
    <definedName name="Old_Accounts">#REF!</definedName>
    <definedName name="Old_Cost_Centers">#REF!</definedName>
    <definedName name="OPTION">#REF!</definedName>
    <definedName name="PAGE1">#REF!</definedName>
    <definedName name="PAGE2">#REF!</definedName>
    <definedName name="PeriodsTableBraun">#REF!</definedName>
    <definedName name="PeriodsTableDuracell">#REF!</definedName>
    <definedName name="PeriodsTableOCM">#REF!</definedName>
    <definedName name="PeriodsTableOCP">#REF!</definedName>
    <definedName name="Planview">#REF!</definedName>
    <definedName name="_xlnm.Print_Area" localSheetId="0">'M03'!$A$1:$H$48</definedName>
    <definedName name="_xlnm.Print_Area">#REF!</definedName>
    <definedName name="Print_Area_MI">#REF!</definedName>
    <definedName name="qFRNBalance">#REF!</definedName>
    <definedName name="qFRNBalanceDelta">#REF!</definedName>
    <definedName name="qIssuedCommitAdjs">#REF!</definedName>
    <definedName name="qReconciledDates">#REF!</definedName>
    <definedName name="qReconciledFYSummary">#REF!</definedName>
    <definedName name="qReconciledSummary">#REF!</definedName>
    <definedName name="Query1">#REF!</definedName>
    <definedName name="Report_670">#REF!</definedName>
    <definedName name="Results">#REF!</definedName>
    <definedName name="rpt">#REF!</definedName>
    <definedName name="S_Adjust_GT">#REF!</definedName>
    <definedName name="S_AJE_Tot_GT">#REF!</definedName>
    <definedName name="S_CY_Beg_GT">#REF!</definedName>
    <definedName name="S_CY_End_GT">#REF!</definedName>
    <definedName name="S_PY_End_GT">#REF!</definedName>
    <definedName name="S_RJE_Tot_GT">#REF!</definedName>
    <definedName name="SAP_Depts">#REF!</definedName>
    <definedName name="selling">#REF!</definedName>
    <definedName name="September">#REF!</definedName>
    <definedName name="slg">#REF!</definedName>
    <definedName name="SM_BALANCES">#REF!</definedName>
    <definedName name="Spec">#REF!</definedName>
    <definedName name="spec1">#REF!</definedName>
    <definedName name="Spec2">#REF!</definedName>
    <definedName name="SS">#REF!</definedName>
    <definedName name="StartingPoint2">#REF!</definedName>
    <definedName name="Summary_Sal">#REF!</definedName>
    <definedName name="tbl_ReconciledPilotDates">#REF!</definedName>
    <definedName name="Timing_Sal">#REF!</definedName>
    <definedName name="Total_Cash_Receipts_from_operations">#REF!</definedName>
    <definedName name="XX">#REF!</definedName>
    <definedName name="XXX">#REF!</definedName>
    <definedName name="za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4" i="1"/>
  <c r="H43" i="1"/>
  <c r="H42" i="1"/>
  <c r="H41" i="1"/>
  <c r="H36" i="1"/>
  <c r="H35" i="1"/>
  <c r="H34" i="1"/>
  <c r="H33" i="1"/>
  <c r="H32" i="1"/>
  <c r="H31" i="1"/>
  <c r="H25" i="1"/>
  <c r="H24" i="1"/>
  <c r="H23" i="1"/>
  <c r="H22" i="1"/>
  <c r="H21" i="1"/>
  <c r="D17" i="1"/>
  <c r="D27" i="1" s="1"/>
  <c r="D37" i="1" s="1"/>
  <c r="D47" i="1" s="1"/>
  <c r="H15" i="1"/>
  <c r="H14" i="1"/>
  <c r="E17" i="1"/>
  <c r="E27" i="1" s="1"/>
  <c r="E37" i="1" s="1"/>
  <c r="E47" i="1" s="1"/>
  <c r="H13" i="1"/>
  <c r="H12" i="1"/>
  <c r="G17" i="1"/>
  <c r="G27" i="1" s="1"/>
  <c r="G37" i="1" s="1"/>
  <c r="G47" i="1" s="1"/>
  <c r="F17" i="1"/>
  <c r="F27" i="1" s="1"/>
  <c r="F37" i="1" s="1"/>
  <c r="F47" i="1" s="1"/>
  <c r="H11" i="1"/>
  <c r="B17" i="1"/>
  <c r="B27" i="1" l="1"/>
  <c r="C17" i="1"/>
  <c r="C27" i="1" s="1"/>
  <c r="C37" i="1" s="1"/>
  <c r="C47" i="1" s="1"/>
  <c r="H17" i="1" l="1"/>
  <c r="B37" i="1"/>
  <c r="H27" i="1"/>
  <c r="H37" i="1" l="1"/>
  <c r="B47" i="1"/>
  <c r="H47" i="1" s="1"/>
</calcChain>
</file>

<file path=xl/sharedStrings.xml><?xml version="1.0" encoding="utf-8"?>
<sst xmlns="http://schemas.openxmlformats.org/spreadsheetml/2006/main" count="42" uniqueCount="24">
  <si>
    <t>UNIVERSAL SERVICE FUND ACTIVITY</t>
  </si>
  <si>
    <t>FUND BALANCE - CASH BASIS</t>
  </si>
  <si>
    <t>SL Program</t>
  </si>
  <si>
    <t>CSPP</t>
  </si>
  <si>
    <t>High Cost Program</t>
  </si>
  <si>
    <t>Low Income Program</t>
  </si>
  <si>
    <t>RHC Program</t>
  </si>
  <si>
    <t>Connected Care Pilot</t>
  </si>
  <si>
    <t>Total</t>
  </si>
  <si>
    <t>Cash at 12/31/24</t>
  </si>
  <si>
    <t>First Q 2025 Activity:</t>
  </si>
  <si>
    <t>Receipts on billings</t>
  </si>
  <si>
    <t>Program Disbursements</t>
  </si>
  <si>
    <t>Administrative Disb.</t>
  </si>
  <si>
    <t>Interest Received</t>
  </si>
  <si>
    <t>Refunds</t>
  </si>
  <si>
    <t>Other</t>
  </si>
  <si>
    <t>Cash at 3/31/25</t>
  </si>
  <si>
    <t>Second Q 2025 Activity:</t>
  </si>
  <si>
    <t>Cash at 6/30/25</t>
  </si>
  <si>
    <t>Third Q 2025 Activity:</t>
  </si>
  <si>
    <t>Cash at 9/30/25</t>
  </si>
  <si>
    <t>Fourth Q 2025 Activity:</t>
  </si>
  <si>
    <t>Cash at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</si>
</sst>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4" applyFont="1"/>
    <xf numFmtId="0" fontId="4" fillId="0" borderId="0" xfId="4" applyFont="1" applyAlignment="1">
      <alignment horizontal="center"/>
    </xf>
    <xf numFmtId="164" fontId="4" fillId="0" borderId="0" xfId="4" applyNumberFormat="1" applyFont="1" applyAlignment="1">
      <alignment horizontal="center"/>
    </xf>
    <xf numFmtId="0" fontId="5" fillId="0" borderId="0" xfId="4" applyFont="1"/>
    <xf numFmtId="39" fontId="5" fillId="0" borderId="1" xfId="5" applyFont="1" applyBorder="1" applyAlignment="1">
      <alignment horizontal="center"/>
    </xf>
    <xf numFmtId="164" fontId="5" fillId="0" borderId="0" xfId="1" applyNumberFormat="1" applyFont="1"/>
    <xf numFmtId="0" fontId="4" fillId="0" borderId="0" xfId="4" applyFont="1"/>
    <xf numFmtId="5" fontId="4" fillId="0" borderId="2" xfId="2" applyNumberFormat="1" applyFont="1" applyBorder="1"/>
    <xf numFmtId="164" fontId="5" fillId="0" borderId="0" xfId="1" applyNumberFormat="1" applyFont="1" applyFill="1"/>
    <xf numFmtId="0" fontId="4" fillId="0" borderId="1" xfId="4" applyFont="1" applyBorder="1"/>
    <xf numFmtId="5" fontId="5" fillId="0" borderId="0" xfId="2" applyNumberFormat="1" applyFont="1" applyFill="1" applyAlignment="1">
      <alignment horizontal="right"/>
    </xf>
    <xf numFmtId="37" fontId="5" fillId="0" borderId="0" xfId="2" applyNumberFormat="1" applyFont="1" applyFill="1" applyAlignment="1">
      <alignment horizontal="right"/>
    </xf>
    <xf numFmtId="37" fontId="5" fillId="0" borderId="0" xfId="1" applyNumberFormat="1" applyFont="1" applyFill="1" applyAlignment="1">
      <alignment horizontal="right"/>
    </xf>
    <xf numFmtId="39" fontId="5" fillId="0" borderId="0" xfId="1" applyNumberFormat="1" applyFont="1"/>
    <xf numFmtId="5" fontId="4" fillId="0" borderId="3" xfId="1" applyNumberFormat="1" applyFont="1" applyFill="1" applyBorder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4" fillId="0" borderId="0" xfId="2" applyNumberFormat="1" applyFont="1" applyFill="1" applyBorder="1"/>
    <xf numFmtId="43" fontId="5" fillId="0" borderId="0" xfId="1" applyFont="1"/>
    <xf numFmtId="0" fontId="1" fillId="0" borderId="0" xfId="0" applyFont="1"/>
    <xf numFmtId="43" fontId="5" fillId="0" borderId="0" xfId="4" applyNumberFormat="1" applyFont="1"/>
    <xf numFmtId="164" fontId="5" fillId="0" borderId="0" xfId="1" applyNumberFormat="1" applyFont="1" applyFill="1" applyBorder="1" applyAlignment="1">
      <alignment horizontal="right"/>
    </xf>
    <xf numFmtId="7" fontId="5" fillId="0" borderId="0" xfId="4" applyNumberFormat="1" applyFont="1"/>
    <xf numFmtId="5" fontId="4" fillId="0" borderId="0" xfId="1" applyNumberFormat="1" applyFont="1" applyFill="1" applyBorder="1" applyAlignment="1">
      <alignment horizontal="right"/>
    </xf>
    <xf numFmtId="43" fontId="5" fillId="0" borderId="0" xfId="1" applyFont="1" applyFill="1"/>
    <xf numFmtId="44" fontId="5" fillId="0" borderId="0" xfId="2" applyFont="1" applyFill="1"/>
    <xf numFmtId="9" fontId="5" fillId="0" borderId="0" xfId="3" applyFont="1" applyFill="1"/>
    <xf numFmtId="44" fontId="5" fillId="0" borderId="0" xfId="2" applyFont="1"/>
    <xf numFmtId="164" fontId="3" fillId="0" borderId="0" xfId="1" applyNumberFormat="1" applyFont="1"/>
    <xf numFmtId="0" fontId="2" fillId="0" borderId="0" xfId="4" applyFont="1" applyAlignment="1">
      <alignment horizontal="center"/>
    </xf>
  </cellXfs>
  <cellStyles count="6">
    <cellStyle name="Comma" xfId="1" builtinId="3"/>
    <cellStyle name="Comma_Copy of ACCRUAL TEMPLATE" xfId="5" xr:uid="{7F8E027F-48AF-4C02-8D85-F33640F4E7FB}"/>
    <cellStyle name="Currency" xfId="2" builtinId="4"/>
    <cellStyle name="Normal" xfId="0" builtinId="0"/>
    <cellStyle name="Normal 13" xfId="4" xr:uid="{4B760909-B194-47AB-8256-84CDCA491FA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E8B4-D736-4AAB-9489-D25DD8DB4C4A}">
  <sheetPr>
    <pageSetUpPr fitToPage="1"/>
  </sheetPr>
  <dimension ref="A1:AK69"/>
  <sheetViews>
    <sheetView tabSelected="1" zoomScaleNormal="100" zoomScaleSheetLayoutView="100" workbookViewId="0">
      <selection activeCell="F50" sqref="F50"/>
    </sheetView>
  </sheetViews>
  <sheetFormatPr defaultColWidth="0.85546875" defaultRowHeight="15.75" x14ac:dyDescent="0.25"/>
  <cols>
    <col min="1" max="1" width="24.85546875" style="1" customWidth="1"/>
    <col min="2" max="8" width="19.28515625" style="28" customWidth="1"/>
    <col min="9" max="9" width="24" style="1" customWidth="1"/>
    <col min="10" max="10" width="21.42578125" style="1" bestFit="1" customWidth="1"/>
    <col min="11" max="11" width="10.42578125" style="1" customWidth="1"/>
    <col min="12" max="12" width="5.140625" style="1" customWidth="1"/>
    <col min="13" max="13" width="11.5703125" style="1" customWidth="1"/>
    <col min="14" max="14" width="9.5703125" style="1" customWidth="1"/>
    <col min="15" max="15" width="16.42578125" style="1" customWidth="1"/>
    <col min="16" max="16" width="16.42578125" style="1" bestFit="1" customWidth="1"/>
    <col min="17" max="17" width="13.85546875" style="1" bestFit="1" customWidth="1"/>
    <col min="18" max="19" width="12.5703125" style="1" customWidth="1"/>
    <col min="20" max="16384" width="0.85546875" style="1"/>
  </cols>
  <sheetData>
    <row r="1" spans="1:37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37" x14ac:dyDescent="0.25">
      <c r="A2" s="29" t="s">
        <v>1</v>
      </c>
      <c r="B2" s="29"/>
      <c r="C2" s="29"/>
      <c r="D2" s="29"/>
      <c r="E2" s="29"/>
      <c r="F2" s="29"/>
      <c r="G2" s="29"/>
      <c r="H2" s="29"/>
    </row>
    <row r="3" spans="1:37" x14ac:dyDescent="0.25">
      <c r="A3" s="29">
        <v>2025</v>
      </c>
      <c r="B3" s="29"/>
      <c r="C3" s="29"/>
      <c r="D3" s="29"/>
      <c r="E3" s="29"/>
      <c r="F3" s="29"/>
      <c r="G3" s="29"/>
      <c r="H3" s="29"/>
    </row>
    <row r="4" spans="1:37" s="4" customFormat="1" ht="12.75" x14ac:dyDescent="0.2">
      <c r="A4" s="2"/>
      <c r="B4" s="3"/>
      <c r="C4" s="3"/>
      <c r="D4" s="3"/>
      <c r="E4" s="3"/>
      <c r="F4" s="3"/>
      <c r="G4" s="3"/>
      <c r="H4" s="3"/>
    </row>
    <row r="5" spans="1:37" s="4" customFormat="1" ht="12.75" x14ac:dyDescent="0.2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37" s="4" customFormat="1" ht="12.75" x14ac:dyDescent="0.2">
      <c r="B6" s="6"/>
      <c r="C6" s="6"/>
      <c r="D6" s="6"/>
      <c r="E6" s="6"/>
      <c r="F6" s="6"/>
      <c r="G6" s="6"/>
      <c r="H6" s="6"/>
    </row>
    <row r="7" spans="1:37" s="4" customFormat="1" ht="13.5" thickBot="1" x14ac:dyDescent="0.25">
      <c r="A7" s="7" t="s">
        <v>9</v>
      </c>
      <c r="B7" s="8">
        <v>3630594029.9164028</v>
      </c>
      <c r="C7" s="8">
        <v>0</v>
      </c>
      <c r="D7" s="8">
        <v>650623367.62068486</v>
      </c>
      <c r="E7" s="8">
        <v>180338847.95125791</v>
      </c>
      <c r="F7" s="8">
        <v>950809023.70173693</v>
      </c>
      <c r="G7" s="8">
        <v>73443806.109918013</v>
      </c>
      <c r="H7" s="8">
        <v>5485809075.3000002</v>
      </c>
    </row>
    <row r="8" spans="1:37" s="4" customFormat="1" ht="13.5" thickTop="1" x14ac:dyDescent="0.2">
      <c r="B8" s="6"/>
      <c r="C8" s="6"/>
      <c r="D8" s="6"/>
      <c r="E8" s="6"/>
      <c r="F8" s="6"/>
      <c r="G8" s="6"/>
      <c r="H8" s="6"/>
    </row>
    <row r="9" spans="1:37" s="4" customFormat="1" ht="12.75" x14ac:dyDescent="0.2">
      <c r="B9" s="9"/>
      <c r="C9" s="9"/>
      <c r="D9" s="9"/>
      <c r="E9" s="9"/>
      <c r="F9" s="9"/>
      <c r="G9" s="9"/>
      <c r="H9" s="9"/>
    </row>
    <row r="10" spans="1:37" s="4" customFormat="1" ht="12.75" x14ac:dyDescent="0.2">
      <c r="A10" s="10" t="s">
        <v>10</v>
      </c>
      <c r="B10" s="9"/>
      <c r="C10" s="9"/>
      <c r="D10" s="9"/>
      <c r="E10" s="9"/>
      <c r="F10" s="9"/>
      <c r="G10" s="9"/>
      <c r="H10" s="9"/>
    </row>
    <row r="11" spans="1:37" s="4" customFormat="1" ht="12.75" x14ac:dyDescent="0.2">
      <c r="A11" s="4" t="s">
        <v>11</v>
      </c>
      <c r="B11" s="11">
        <v>654251144.73102808</v>
      </c>
      <c r="C11" s="11">
        <v>0</v>
      </c>
      <c r="D11" s="11">
        <v>1071194545.8477161</v>
      </c>
      <c r="E11" s="11">
        <v>256114599.04598403</v>
      </c>
      <c r="F11" s="11">
        <v>135051703.77527201</v>
      </c>
      <c r="G11" s="11">
        <v>0</v>
      </c>
      <c r="H11" s="11">
        <f>SUM(B11:G11)</f>
        <v>2116611993.4000001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s="4" customFormat="1" ht="12.75" x14ac:dyDescent="0.2">
      <c r="A12" s="4" t="s">
        <v>12</v>
      </c>
      <c r="B12" s="12">
        <v>-530334699.21999663</v>
      </c>
      <c r="C12" s="12">
        <v>0</v>
      </c>
      <c r="D12" s="12">
        <v>-1119049766.2900019</v>
      </c>
      <c r="E12" s="12">
        <v>-257098679</v>
      </c>
      <c r="F12" s="12">
        <v>-145170228.33999962</v>
      </c>
      <c r="G12" s="12">
        <v>-1992398.98</v>
      </c>
      <c r="H12" s="13">
        <f t="shared" ref="H12:H17" si="0">SUM(B12:G12)</f>
        <v>-2053645771.8299983</v>
      </c>
      <c r="I12" s="6"/>
      <c r="J12" s="14"/>
      <c r="K12" s="14"/>
      <c r="L12" s="14"/>
      <c r="M12" s="14"/>
      <c r="N12" s="14"/>
      <c r="O12" s="14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s="4" customFormat="1" ht="12.75" x14ac:dyDescent="0.2">
      <c r="A13" s="4" t="s">
        <v>13</v>
      </c>
      <c r="B13" s="12">
        <v>-20009704.280000001</v>
      </c>
      <c r="C13" s="12">
        <v>0</v>
      </c>
      <c r="D13" s="12">
        <v>-19629866.32</v>
      </c>
      <c r="E13" s="12">
        <v>-20329837.030000001</v>
      </c>
      <c r="F13" s="12">
        <v>-8977756.0700000003</v>
      </c>
      <c r="G13" s="12">
        <v>0</v>
      </c>
      <c r="H13" s="13">
        <f t="shared" si="0"/>
        <v>-68947163.700000003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s="4" customFormat="1" ht="12.75" x14ac:dyDescent="0.2">
      <c r="A14" s="4" t="s">
        <v>14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3">
        <f t="shared" si="0"/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s="4" customFormat="1" ht="12.75" x14ac:dyDescent="0.2">
      <c r="A15" s="4" t="s">
        <v>15</v>
      </c>
      <c r="B15" s="12">
        <v>-1043956.3484879998</v>
      </c>
      <c r="C15" s="12">
        <v>0</v>
      </c>
      <c r="D15" s="12">
        <v>-1725737.771736</v>
      </c>
      <c r="E15" s="12">
        <v>-457610.59274399991</v>
      </c>
      <c r="F15" s="12">
        <v>-205632.96703199999</v>
      </c>
      <c r="G15" s="12">
        <v>0</v>
      </c>
      <c r="H15" s="13">
        <f t="shared" si="0"/>
        <v>-3432937.6799999997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4" customFormat="1" ht="13.5" thickBot="1" x14ac:dyDescent="0.25">
      <c r="A16" s="4" t="s">
        <v>16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s="4" customFormat="1" ht="13.5" thickTop="1" x14ac:dyDescent="0.2">
      <c r="A17" s="7" t="s">
        <v>17</v>
      </c>
      <c r="B17" s="15">
        <f>SUM(B11:B16)+B7</f>
        <v>3733456814.7989464</v>
      </c>
      <c r="C17" s="15">
        <f>SUM(C11:C16)+C7</f>
        <v>0</v>
      </c>
      <c r="D17" s="15">
        <f t="shared" ref="D17:G17" si="1">SUM(D11:D16)+D7</f>
        <v>581412543.08666313</v>
      </c>
      <c r="E17" s="15">
        <f t="shared" si="1"/>
        <v>158567320.37449795</v>
      </c>
      <c r="F17" s="15">
        <f t="shared" si="1"/>
        <v>931507110.09997737</v>
      </c>
      <c r="G17" s="15">
        <f t="shared" si="1"/>
        <v>71451407.129918009</v>
      </c>
      <c r="H17" s="15">
        <f t="shared" si="0"/>
        <v>5476395195.4900036</v>
      </c>
      <c r="I17" s="6"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4" customFormat="1" ht="12.75" x14ac:dyDescent="0.2">
      <c r="B18" s="16"/>
      <c r="C18" s="16"/>
      <c r="D18" s="16"/>
      <c r="E18" s="16"/>
      <c r="F18" s="16"/>
      <c r="G18" s="16"/>
      <c r="H18" s="1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4" customFormat="1" ht="12.75" x14ac:dyDescent="0.2">
      <c r="B19" s="17"/>
      <c r="C19" s="17"/>
      <c r="D19" s="17"/>
      <c r="E19" s="17"/>
      <c r="F19" s="17"/>
      <c r="G19" s="17"/>
      <c r="H19" s="17"/>
      <c r="I19" s="1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4" customFormat="1" ht="12.75" x14ac:dyDescent="0.2">
      <c r="A20" s="10" t="s">
        <v>18</v>
      </c>
      <c r="B20" s="16"/>
      <c r="C20" s="16"/>
      <c r="D20" s="16"/>
      <c r="E20" s="16"/>
      <c r="F20" s="16"/>
      <c r="G20" s="16"/>
      <c r="H20" s="16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</row>
    <row r="21" spans="1:37" s="4" customFormat="1" ht="12.75" x14ac:dyDescent="0.2">
      <c r="A21" s="4" t="s">
        <v>11</v>
      </c>
      <c r="B21" s="11">
        <v>654353468.99815011</v>
      </c>
      <c r="C21" s="11">
        <v>0</v>
      </c>
      <c r="D21" s="11">
        <v>1111374091.766026</v>
      </c>
      <c r="E21" s="11">
        <v>299485734.54962003</v>
      </c>
      <c r="F21" s="11">
        <v>112484966.68620405</v>
      </c>
      <c r="G21" s="11">
        <v>0</v>
      </c>
      <c r="H21" s="11">
        <f>SUM(B21:G21)</f>
        <v>2177698262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spans="1:37" s="4" customFormat="1" ht="12.75" x14ac:dyDescent="0.2">
      <c r="A22" s="4" t="s">
        <v>12</v>
      </c>
      <c r="B22" s="12">
        <v>-519307028.68999773</v>
      </c>
      <c r="C22" s="12">
        <v>0</v>
      </c>
      <c r="D22" s="12">
        <v>-1131243747.6900012</v>
      </c>
      <c r="E22" s="12">
        <v>-236161213.08999997</v>
      </c>
      <c r="F22" s="12">
        <v>-130901180.10000038</v>
      </c>
      <c r="G22" s="12">
        <v>-3314875.8</v>
      </c>
      <c r="H22" s="13">
        <f t="shared" ref="H22:H25" si="2">SUM(B22:G22)</f>
        <v>-2020928045.3699992</v>
      </c>
    </row>
    <row r="23" spans="1:37" s="4" customFormat="1" ht="12.75" x14ac:dyDescent="0.2">
      <c r="A23" s="4" t="s">
        <v>13</v>
      </c>
      <c r="B23" s="12">
        <v>-21866877.399999999</v>
      </c>
      <c r="C23" s="12">
        <v>0</v>
      </c>
      <c r="D23" s="12">
        <v>-16397879.74</v>
      </c>
      <c r="E23" s="12">
        <v>-20568490.550000001</v>
      </c>
      <c r="F23" s="12">
        <v>-9818777.3300000001</v>
      </c>
      <c r="G23" s="12">
        <v>0</v>
      </c>
      <c r="H23" s="13">
        <f t="shared" si="2"/>
        <v>-68652025.019999996</v>
      </c>
    </row>
    <row r="24" spans="1:37" s="4" customFormat="1" ht="12.75" x14ac:dyDescent="0.2">
      <c r="A24" s="4" t="s">
        <v>14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3">
        <f t="shared" si="2"/>
        <v>0</v>
      </c>
    </row>
    <row r="25" spans="1:37" s="4" customFormat="1" ht="12.75" x14ac:dyDescent="0.2">
      <c r="A25" s="4" t="s">
        <v>15</v>
      </c>
      <c r="B25" s="12">
        <v>-563082.84731100011</v>
      </c>
      <c r="C25" s="12">
        <v>0</v>
      </c>
      <c r="D25" s="12">
        <v>-956396.89092899999</v>
      </c>
      <c r="E25" s="12">
        <v>-257729.807508</v>
      </c>
      <c r="F25" s="12">
        <v>-96773.304252000016</v>
      </c>
      <c r="G25" s="12">
        <v>0</v>
      </c>
      <c r="H25" s="13">
        <f t="shared" si="2"/>
        <v>-1873982.85</v>
      </c>
    </row>
    <row r="26" spans="1:37" s="4" customFormat="1" ht="13.5" thickBot="1" x14ac:dyDescent="0.25">
      <c r="A26" s="4" t="s">
        <v>16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3">
        <v>0</v>
      </c>
    </row>
    <row r="27" spans="1:37" s="4" customFormat="1" ht="13.5" thickTop="1" x14ac:dyDescent="0.2">
      <c r="A27" s="7" t="s">
        <v>19</v>
      </c>
      <c r="B27" s="15">
        <f>SUM(B21:B26)+B17</f>
        <v>3846073294.8597879</v>
      </c>
      <c r="C27" s="15">
        <f>SUM(C21:C26)+C17</f>
        <v>0</v>
      </c>
      <c r="D27" s="15">
        <f t="shared" ref="D27:G27" si="3">SUM(D21:D26)+D17</f>
        <v>544188610.5317589</v>
      </c>
      <c r="E27" s="15">
        <f t="shared" si="3"/>
        <v>201065621.47661</v>
      </c>
      <c r="F27" s="15">
        <f t="shared" si="3"/>
        <v>903175346.051929</v>
      </c>
      <c r="G27" s="15">
        <f t="shared" si="3"/>
        <v>68136531.329918012</v>
      </c>
      <c r="H27" s="15">
        <f>SUM(B27:G27)</f>
        <v>5562639404.2500038</v>
      </c>
      <c r="I27" s="20"/>
    </row>
    <row r="28" spans="1:37" s="4" customFormat="1" ht="12.75" x14ac:dyDescent="0.2">
      <c r="B28" s="21"/>
      <c r="C28" s="21"/>
      <c r="D28" s="21"/>
      <c r="E28" s="21"/>
      <c r="F28" s="21"/>
      <c r="G28" s="21"/>
      <c r="H28" s="21"/>
    </row>
    <row r="29" spans="1:37" s="4" customFormat="1" ht="12.75" x14ac:dyDescent="0.2">
      <c r="B29" s="21"/>
      <c r="C29" s="21"/>
      <c r="D29" s="21"/>
      <c r="E29" s="21"/>
      <c r="F29" s="21"/>
      <c r="G29" s="21"/>
      <c r="H29" s="21"/>
    </row>
    <row r="30" spans="1:37" s="4" customFormat="1" ht="12.75" x14ac:dyDescent="0.2">
      <c r="A30" s="10" t="s">
        <v>20</v>
      </c>
      <c r="B30" s="16"/>
      <c r="C30" s="16"/>
      <c r="D30" s="16"/>
      <c r="E30" s="16"/>
      <c r="F30" s="16"/>
      <c r="G30" s="16"/>
      <c r="H30" s="16"/>
    </row>
    <row r="31" spans="1:37" s="4" customFormat="1" ht="12.75" x14ac:dyDescent="0.2">
      <c r="A31" s="4" t="s">
        <v>11</v>
      </c>
      <c r="B31" s="11">
        <v>651213276.20339215</v>
      </c>
      <c r="C31" s="11">
        <v>0</v>
      </c>
      <c r="D31" s="11">
        <v>1091062091.0554461</v>
      </c>
      <c r="E31" s="11">
        <v>268169112.64552104</v>
      </c>
      <c r="F31" s="11">
        <v>155722900.08564103</v>
      </c>
      <c r="G31" s="11">
        <v>0</v>
      </c>
      <c r="H31" s="11">
        <f>SUM(B31:G31)</f>
        <v>2166167379.9900002</v>
      </c>
    </row>
    <row r="32" spans="1:37" s="4" customFormat="1" ht="12.75" x14ac:dyDescent="0.2">
      <c r="A32" s="4" t="s">
        <v>12</v>
      </c>
      <c r="B32" s="12">
        <v>-716538556.76999986</v>
      </c>
      <c r="C32" s="12">
        <v>0</v>
      </c>
      <c r="D32" s="12">
        <v>-1154377865.1800017</v>
      </c>
      <c r="E32" s="12">
        <v>-105743858.31</v>
      </c>
      <c r="F32" s="12">
        <v>-154162258.26000082</v>
      </c>
      <c r="G32" s="12">
        <v>-2278482.35</v>
      </c>
      <c r="H32" s="13">
        <f t="shared" ref="H32:H35" si="4">SUM(B32:G32)</f>
        <v>-2133101020.8700023</v>
      </c>
    </row>
    <row r="33" spans="1:9" s="4" customFormat="1" ht="12.75" x14ac:dyDescent="0.2">
      <c r="A33" s="4" t="s">
        <v>13</v>
      </c>
      <c r="B33" s="12">
        <v>-23427628.68</v>
      </c>
      <c r="C33" s="12">
        <v>0</v>
      </c>
      <c r="D33" s="12">
        <v>-19903241.210000001</v>
      </c>
      <c r="E33" s="12">
        <v>-21216641.259999998</v>
      </c>
      <c r="F33" s="12">
        <v>-9119930.5500000007</v>
      </c>
      <c r="G33" s="12">
        <v>0</v>
      </c>
      <c r="H33" s="13">
        <f t="shared" si="4"/>
        <v>-73667441.700000003</v>
      </c>
    </row>
    <row r="34" spans="1:9" s="4" customFormat="1" ht="12.75" x14ac:dyDescent="0.2">
      <c r="A34" s="4" t="s">
        <v>14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3">
        <f t="shared" si="4"/>
        <v>0</v>
      </c>
    </row>
    <row r="35" spans="1:9" s="4" customFormat="1" ht="12.75" x14ac:dyDescent="0.2">
      <c r="A35" s="4" t="s">
        <v>15</v>
      </c>
      <c r="B35" s="12">
        <v>-94396.790581000008</v>
      </c>
      <c r="C35" s="12">
        <v>0</v>
      </c>
      <c r="D35" s="12">
        <v>-159130.204937</v>
      </c>
      <c r="E35" s="12">
        <v>-40499.717209000002</v>
      </c>
      <c r="F35" s="12">
        <v>-20236.587273000005</v>
      </c>
      <c r="G35" s="12">
        <v>0</v>
      </c>
      <c r="H35" s="13">
        <f t="shared" si="4"/>
        <v>-314263.3</v>
      </c>
    </row>
    <row r="36" spans="1:9" s="4" customFormat="1" ht="13.5" thickBot="1" x14ac:dyDescent="0.25">
      <c r="A36" s="4" t="s">
        <v>16</v>
      </c>
      <c r="B36" s="12">
        <v>-200000000</v>
      </c>
      <c r="C36" s="12">
        <v>200000000</v>
      </c>
      <c r="D36" s="12">
        <v>0</v>
      </c>
      <c r="E36" s="12">
        <v>0</v>
      </c>
      <c r="F36" s="12">
        <v>0</v>
      </c>
      <c r="G36" s="12">
        <v>0</v>
      </c>
      <c r="H36" s="13">
        <f>SUM(B36:G36)</f>
        <v>0</v>
      </c>
    </row>
    <row r="37" spans="1:9" s="4" customFormat="1" ht="13.5" thickTop="1" x14ac:dyDescent="0.2">
      <c r="A37" s="7" t="s">
        <v>21</v>
      </c>
      <c r="B37" s="15">
        <f>SUM(B31:B36)+B27</f>
        <v>3557225988.8225994</v>
      </c>
      <c r="C37" s="15">
        <f>SUM(C31:C36)+C27</f>
        <v>200000000</v>
      </c>
      <c r="D37" s="15">
        <f>SUM(D31:D36)+D27</f>
        <v>460810464.9922663</v>
      </c>
      <c r="E37" s="15">
        <f t="shared" ref="E37:F37" si="5">SUM(E31:E36)+E27</f>
        <v>342233734.83492208</v>
      </c>
      <c r="F37" s="15">
        <f t="shared" si="5"/>
        <v>895595820.74029624</v>
      </c>
      <c r="G37" s="15">
        <f>SUM(G31:G36)+G27</f>
        <v>65858048.979918011</v>
      </c>
      <c r="H37" s="15">
        <f>SUM(B37:G37)</f>
        <v>5521724058.3700027</v>
      </c>
      <c r="I37" s="22"/>
    </row>
    <row r="38" spans="1:9" s="4" customFormat="1" ht="12.75" x14ac:dyDescent="0.2">
      <c r="A38" s="7"/>
      <c r="B38" s="9"/>
      <c r="C38" s="9"/>
      <c r="D38" s="9"/>
      <c r="E38" s="9"/>
      <c r="F38" s="9"/>
      <c r="G38" s="9"/>
      <c r="H38" s="9"/>
    </row>
    <row r="39" spans="1:9" s="4" customFormat="1" ht="12.75" x14ac:dyDescent="0.2">
      <c r="B39" s="16"/>
      <c r="C39" s="16"/>
      <c r="D39" s="16"/>
      <c r="E39" s="16"/>
      <c r="F39" s="16"/>
      <c r="G39" s="16"/>
      <c r="H39" s="16"/>
    </row>
    <row r="40" spans="1:9" s="4" customFormat="1" ht="12.75" x14ac:dyDescent="0.2">
      <c r="A40" s="10" t="s">
        <v>22</v>
      </c>
      <c r="B40" s="16"/>
      <c r="C40" s="16"/>
      <c r="D40" s="16"/>
      <c r="E40" s="16"/>
      <c r="F40" s="16"/>
      <c r="G40" s="16"/>
      <c r="H40" s="16"/>
    </row>
    <row r="41" spans="1:9" s="4" customFormat="1" ht="12.75" x14ac:dyDescent="0.2">
      <c r="A41" s="4" t="s">
        <v>11</v>
      </c>
      <c r="B41" s="11">
        <v>590673426.83702993</v>
      </c>
      <c r="C41" s="11">
        <v>0</v>
      </c>
      <c r="D41" s="11">
        <v>1152859073.8320501</v>
      </c>
      <c r="E41" s="11">
        <v>247997488.92076606</v>
      </c>
      <c r="F41" s="11">
        <v>183339303.66015401</v>
      </c>
      <c r="G41" s="11">
        <v>0</v>
      </c>
      <c r="H41" s="11">
        <f>SUM(B41:G41)</f>
        <v>2174869293.25</v>
      </c>
    </row>
    <row r="42" spans="1:9" s="4" customFormat="1" ht="12.75" x14ac:dyDescent="0.2">
      <c r="A42" s="4" t="s">
        <v>12</v>
      </c>
      <c r="B42" s="12">
        <v>-594461560.29999745</v>
      </c>
      <c r="C42" s="12">
        <v>0</v>
      </c>
      <c r="D42" s="12">
        <v>-1145274577.1200018</v>
      </c>
      <c r="E42" s="12">
        <v>-214157367.44000003</v>
      </c>
      <c r="F42" s="12">
        <v>-146790484.98999995</v>
      </c>
      <c r="G42" s="12">
        <v>-4428246.6899999995</v>
      </c>
      <c r="H42" s="13">
        <f t="shared" ref="H42:H47" si="6">SUM(B42:G42)</f>
        <v>-2105112236.5399992</v>
      </c>
    </row>
    <row r="43" spans="1:9" s="4" customFormat="1" ht="12.75" x14ac:dyDescent="0.2">
      <c r="A43" s="4" t="s">
        <v>13</v>
      </c>
      <c r="B43" s="12">
        <v>-15408095.629999999</v>
      </c>
      <c r="C43" s="12">
        <v>0</v>
      </c>
      <c r="D43" s="12">
        <v>-12318536.420000002</v>
      </c>
      <c r="E43" s="12">
        <v>-13107709.82</v>
      </c>
      <c r="F43" s="12">
        <v>-5896278.7799999993</v>
      </c>
      <c r="G43" s="12">
        <v>0</v>
      </c>
      <c r="H43" s="13">
        <f t="shared" si="6"/>
        <v>-46730620.650000006</v>
      </c>
    </row>
    <row r="44" spans="1:9" s="4" customFormat="1" ht="12.75" x14ac:dyDescent="0.2">
      <c r="A44" s="4" t="s">
        <v>14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3">
        <f t="shared" si="6"/>
        <v>0</v>
      </c>
    </row>
    <row r="45" spans="1:9" s="4" customFormat="1" ht="12.75" x14ac:dyDescent="0.2">
      <c r="A45" s="4" t="s">
        <v>15</v>
      </c>
      <c r="B45" s="12">
        <v>-1484329.9686349998</v>
      </c>
      <c r="C45" s="12">
        <v>0</v>
      </c>
      <c r="D45" s="12">
        <v>-3114437.9450249998</v>
      </c>
      <c r="E45" s="12">
        <v>-649004.70505900006</v>
      </c>
      <c r="F45" s="12">
        <v>-482086.35128100001</v>
      </c>
      <c r="G45" s="12">
        <v>0</v>
      </c>
      <c r="H45" s="13">
        <f t="shared" si="6"/>
        <v>-5729858.9699999997</v>
      </c>
    </row>
    <row r="46" spans="1:9" s="4" customFormat="1" ht="13.5" thickBot="1" x14ac:dyDescent="0.25">
      <c r="A46" s="4" t="s">
        <v>16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3">
        <v>0</v>
      </c>
    </row>
    <row r="47" spans="1:9" s="4" customFormat="1" ht="13.5" thickTop="1" x14ac:dyDescent="0.2">
      <c r="A47" s="7" t="s">
        <v>23</v>
      </c>
      <c r="B47" s="15">
        <f>SUM(B37:B46)</f>
        <v>3536545429.7609968</v>
      </c>
      <c r="C47" s="15">
        <f>SUM(C37:C46)</f>
        <v>200000000</v>
      </c>
      <c r="D47" s="15">
        <f t="shared" ref="D47:G47" si="7">SUM(D37:D46)</f>
        <v>452961987.33928967</v>
      </c>
      <c r="E47" s="15">
        <f t="shared" si="7"/>
        <v>362317141.79062915</v>
      </c>
      <c r="F47" s="15">
        <f t="shared" si="7"/>
        <v>925766274.2791692</v>
      </c>
      <c r="G47" s="15">
        <f t="shared" si="7"/>
        <v>61429802.289918013</v>
      </c>
      <c r="H47" s="15">
        <f t="shared" si="6"/>
        <v>5539020635.4600029</v>
      </c>
      <c r="I47" s="18"/>
    </row>
    <row r="48" spans="1:9" s="4" customFormat="1" ht="12.75" x14ac:dyDescent="0.2">
      <c r="A48" s="7"/>
      <c r="B48" s="23"/>
      <c r="C48" s="23"/>
      <c r="D48" s="23"/>
      <c r="E48" s="23"/>
      <c r="F48" s="23"/>
      <c r="G48" s="23"/>
      <c r="H48" s="23"/>
    </row>
    <row r="49" spans="2:8" s="4" customFormat="1" ht="12.75" x14ac:dyDescent="0.2">
      <c r="B49" s="24"/>
      <c r="C49" s="24"/>
      <c r="D49" s="24"/>
      <c r="E49" s="24"/>
      <c r="F49" s="24"/>
      <c r="G49" s="24"/>
      <c r="H49" s="24"/>
    </row>
    <row r="50" spans="2:8" s="4" customFormat="1" ht="12.75" x14ac:dyDescent="0.2">
      <c r="B50" s="25"/>
      <c r="C50" s="25"/>
      <c r="D50" s="25"/>
      <c r="E50" s="25"/>
      <c r="F50" s="25"/>
      <c r="G50" s="25"/>
      <c r="H50" s="25"/>
    </row>
    <row r="51" spans="2:8" s="4" customFormat="1" ht="12.75" x14ac:dyDescent="0.2">
      <c r="B51" s="25"/>
      <c r="C51" s="25"/>
      <c r="D51" s="25"/>
      <c r="E51" s="25"/>
      <c r="F51" s="25"/>
      <c r="G51" s="25"/>
      <c r="H51" s="25"/>
    </row>
    <row r="52" spans="2:8" s="4" customFormat="1" ht="12.75" x14ac:dyDescent="0.2">
      <c r="B52" s="26"/>
      <c r="C52" s="26"/>
      <c r="D52" s="26"/>
      <c r="E52" s="26"/>
      <c r="F52" s="26"/>
      <c r="G52" s="26"/>
      <c r="H52" s="9"/>
    </row>
    <row r="53" spans="2:8" s="4" customFormat="1" ht="12.75" x14ac:dyDescent="0.2">
      <c r="B53" s="9"/>
      <c r="C53" s="9"/>
      <c r="D53" s="9"/>
      <c r="E53" s="9"/>
      <c r="F53" s="9"/>
      <c r="G53" s="9"/>
      <c r="H53" s="9"/>
    </row>
    <row r="54" spans="2:8" s="4" customFormat="1" ht="12.75" x14ac:dyDescent="0.2">
      <c r="B54" s="25"/>
      <c r="C54" s="25"/>
      <c r="D54" s="25"/>
      <c r="E54" s="25"/>
      <c r="F54" s="25"/>
      <c r="G54" s="25"/>
      <c r="H54" s="9"/>
    </row>
    <row r="55" spans="2:8" s="4" customFormat="1" ht="12.75" x14ac:dyDescent="0.2">
      <c r="B55" s="9"/>
      <c r="C55" s="9"/>
      <c r="D55" s="9"/>
      <c r="E55" s="9"/>
      <c r="F55" s="9"/>
      <c r="G55" s="9"/>
      <c r="H55" s="9"/>
    </row>
    <row r="56" spans="2:8" s="4" customFormat="1" ht="12.75" x14ac:dyDescent="0.2">
      <c r="B56" s="27"/>
      <c r="C56" s="27"/>
      <c r="D56" s="27"/>
      <c r="E56" s="27"/>
      <c r="F56" s="27"/>
      <c r="G56" s="27"/>
      <c r="H56" s="6"/>
    </row>
    <row r="57" spans="2:8" s="4" customFormat="1" ht="12.75" x14ac:dyDescent="0.2">
      <c r="B57" s="6"/>
      <c r="C57" s="6"/>
      <c r="D57" s="6"/>
      <c r="E57" s="6"/>
      <c r="F57" s="6"/>
      <c r="G57" s="6"/>
      <c r="H57" s="6"/>
    </row>
    <row r="58" spans="2:8" s="4" customFormat="1" ht="12.75" x14ac:dyDescent="0.2">
      <c r="B58" s="6"/>
      <c r="C58" s="6"/>
      <c r="D58" s="6"/>
      <c r="E58" s="6"/>
      <c r="F58" s="6"/>
      <c r="G58" s="6"/>
      <c r="H58" s="6"/>
    </row>
    <row r="59" spans="2:8" s="4" customFormat="1" ht="12.75" x14ac:dyDescent="0.2">
      <c r="B59" s="6"/>
      <c r="C59" s="6"/>
      <c r="D59" s="6"/>
      <c r="E59" s="6"/>
      <c r="F59" s="6"/>
      <c r="G59" s="6"/>
      <c r="H59" s="6"/>
    </row>
    <row r="60" spans="2:8" s="4" customFormat="1" ht="12.75" x14ac:dyDescent="0.2">
      <c r="B60" s="6"/>
      <c r="C60" s="6"/>
      <c r="D60" s="6"/>
      <c r="E60" s="6"/>
      <c r="F60" s="6"/>
      <c r="G60" s="6"/>
      <c r="H60" s="6"/>
    </row>
    <row r="61" spans="2:8" s="4" customFormat="1" ht="12.75" x14ac:dyDescent="0.2">
      <c r="B61" s="6"/>
      <c r="C61" s="6"/>
      <c r="D61" s="6"/>
      <c r="E61" s="6"/>
      <c r="F61" s="6"/>
      <c r="G61" s="6"/>
      <c r="H61" s="6"/>
    </row>
    <row r="62" spans="2:8" s="4" customFormat="1" ht="12.75" x14ac:dyDescent="0.2">
      <c r="B62" s="6"/>
      <c r="C62" s="6"/>
      <c r="D62" s="6"/>
      <c r="E62" s="6"/>
      <c r="F62" s="6"/>
      <c r="G62" s="6"/>
      <c r="H62" s="6"/>
    </row>
    <row r="63" spans="2:8" s="4" customFormat="1" ht="12.75" x14ac:dyDescent="0.2">
      <c r="B63" s="6"/>
      <c r="C63" s="6"/>
      <c r="D63" s="6"/>
      <c r="E63" s="6"/>
      <c r="F63" s="6"/>
      <c r="G63" s="6"/>
      <c r="H63" s="6"/>
    </row>
    <row r="64" spans="2:8" s="4" customFormat="1" ht="12.75" x14ac:dyDescent="0.2">
      <c r="B64" s="6"/>
      <c r="C64" s="6"/>
      <c r="D64" s="6"/>
      <c r="E64" s="6"/>
      <c r="F64" s="6"/>
      <c r="G64" s="6"/>
      <c r="H64" s="6"/>
    </row>
    <row r="65" spans="2:8" s="4" customFormat="1" ht="12.75" x14ac:dyDescent="0.2">
      <c r="B65" s="6"/>
      <c r="C65" s="6"/>
      <c r="D65" s="6"/>
      <c r="E65" s="6"/>
      <c r="F65" s="6"/>
      <c r="G65" s="6"/>
      <c r="H65" s="6"/>
    </row>
    <row r="66" spans="2:8" s="4" customFormat="1" ht="12.75" x14ac:dyDescent="0.2">
      <c r="B66" s="6"/>
      <c r="C66" s="6"/>
      <c r="D66" s="6"/>
      <c r="E66" s="6"/>
      <c r="F66" s="6"/>
      <c r="G66" s="6"/>
      <c r="H66" s="6"/>
    </row>
    <row r="67" spans="2:8" s="4" customFormat="1" ht="12.75" x14ac:dyDescent="0.2">
      <c r="B67" s="6"/>
      <c r="C67" s="6"/>
      <c r="D67" s="6"/>
      <c r="E67" s="6"/>
      <c r="F67" s="6"/>
      <c r="G67" s="6"/>
      <c r="H67" s="6"/>
    </row>
    <row r="68" spans="2:8" s="4" customFormat="1" ht="12.75" x14ac:dyDescent="0.2">
      <c r="B68" s="6"/>
      <c r="C68" s="6"/>
      <c r="D68" s="6"/>
      <c r="E68" s="6"/>
      <c r="F68" s="6"/>
      <c r="G68" s="6"/>
      <c r="H68" s="6"/>
    </row>
    <row r="69" spans="2:8" s="4" customFormat="1" ht="12.75" x14ac:dyDescent="0.2">
      <c r="B69" s="6"/>
      <c r="C69" s="6"/>
      <c r="D69" s="6"/>
      <c r="E69" s="6"/>
      <c r="F69" s="6"/>
      <c r="G69" s="6"/>
      <c r="H69" s="6"/>
    </row>
  </sheetData>
  <mergeCells count="3">
    <mergeCell ref="A1:H1"/>
    <mergeCell ref="A2:H2"/>
    <mergeCell ref="A3:H3"/>
  </mergeCells>
  <pageMargins left="1" right="1" top="1.25" bottom="1.25" header="0.5" footer="0.5"/>
  <pageSetup scale="53" orientation="portrait" r:id="rId1"/>
  <headerFooter alignWithMargins="0">
    <oddHeader>&amp;R&amp;"Times New Roman,Bold"&amp;12&amp;K000000Available for Public Use
Appendix M03
2Q 2026
Page 1 of 1</oddHeader>
    <oddFooter xml:space="preserve">&amp;L&amp;"Times New Roman,Regular"&amp;12USAC&amp;C&amp;"Times New Roman,Regular"&amp;12Unaudited&amp;R&amp;"Times New Roman,Regular"&amp;12January 30,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M03</vt:lpstr>
      <vt:lpstr>'M03'!Print_Area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Mely Sihuin</dc:creator>
  <cp:lastModifiedBy>Andrea Payne</cp:lastModifiedBy>
  <cp:lastPrinted>2026-01-12T16:53:19Z</cp:lastPrinted>
  <dcterms:created xsi:type="dcterms:W3CDTF">2026-01-12T16:49:36Z</dcterms:created>
  <dcterms:modified xsi:type="dcterms:W3CDTF">2026-01-15T22:08:35Z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2026-01-12T16:50:16Z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70101446-3442-46ac-b280-625c1d25216e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