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HC\Appendices\"/>
    </mc:Choice>
  </mc:AlternateContent>
  <xr:revisionPtr revIDLastSave="0" documentId="13_ncr:1_{6D3F5276-872E-4980-A288-8425771913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C13 ACAM by State SAC 2Q26" sheetId="4" r:id="rId1"/>
  </sheets>
  <definedNames>
    <definedName name="_xlnm._FilterDatabase" localSheetId="0" hidden="1">'HC13 ACAM by State SAC 2Q26'!$A$1:$I$94</definedName>
    <definedName name="_xlnm.Print_Area" localSheetId="0">'HC13 ACAM by State SAC 2Q26'!$A$1:$I$109</definedName>
    <definedName name="_xlnm.Print_Titles" localSheetId="0">'HC13 ACAM by State SAC 2Q26'!$1:$1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4" l="1"/>
  <c r="I98" i="4"/>
  <c r="I100" i="4" s="1"/>
  <c r="G98" i="4"/>
  <c r="H100" i="4"/>
  <c r="G100" i="4"/>
</calcChain>
</file>

<file path=xl/sharedStrings.xml><?xml version="1.0" encoding="utf-8"?>
<sst xmlns="http://schemas.openxmlformats.org/spreadsheetml/2006/main" count="485" uniqueCount="150">
  <si>
    <t>Eligible</t>
  </si>
  <si>
    <t>Revenue Type</t>
  </si>
  <si>
    <t>Study Area Name</t>
  </si>
  <si>
    <t>SAC</t>
  </si>
  <si>
    <t>State</t>
  </si>
  <si>
    <t>STUDY AREAS</t>
  </si>
  <si>
    <t>MONTHLY SUPPORT</t>
  </si>
  <si>
    <t>QUARTERLY SUPPORT</t>
  </si>
  <si>
    <t>LEGEND</t>
  </si>
  <si>
    <t xml:space="preserve">Revenue Type  </t>
  </si>
  <si>
    <t xml:space="preserve">Eligible </t>
  </si>
  <si>
    <t>Y - Eligible Participant</t>
  </si>
  <si>
    <t>N - Ineligible Participant</t>
  </si>
  <si>
    <t>Month 1 Support</t>
  </si>
  <si>
    <t>Month 2 Support</t>
  </si>
  <si>
    <t>Month 3 Support</t>
  </si>
  <si>
    <t>R - Rate of Return Incumbent</t>
  </si>
  <si>
    <t>AK</t>
  </si>
  <si>
    <t>R</t>
  </si>
  <si>
    <t>Y</t>
  </si>
  <si>
    <t>AL</t>
  </si>
  <si>
    <t>AR</t>
  </si>
  <si>
    <t>AZ</t>
  </si>
  <si>
    <t>CO</t>
  </si>
  <si>
    <t>FL</t>
  </si>
  <si>
    <t>GA</t>
  </si>
  <si>
    <t>IA</t>
  </si>
  <si>
    <t>ID</t>
  </si>
  <si>
    <t>IL</t>
  </si>
  <si>
    <t>KS</t>
  </si>
  <si>
    <t>MA</t>
  </si>
  <si>
    <t>MN</t>
  </si>
  <si>
    <t>MO</t>
  </si>
  <si>
    <t>MS</t>
  </si>
  <si>
    <t>MT</t>
  </si>
  <si>
    <t>ND</t>
  </si>
  <si>
    <t>NE</t>
  </si>
  <si>
    <t>NV</t>
  </si>
  <si>
    <t>OH</t>
  </si>
  <si>
    <t>OK</t>
  </si>
  <si>
    <t>OR</t>
  </si>
  <si>
    <t>SC</t>
  </si>
  <si>
    <t>SD</t>
  </si>
  <si>
    <t>TN</t>
  </si>
  <si>
    <t>TX</t>
  </si>
  <si>
    <t>UT</t>
  </si>
  <si>
    <t>VA</t>
  </si>
  <si>
    <t>WA</t>
  </si>
  <si>
    <t>WV</t>
  </si>
  <si>
    <t>SUBTOTAL</t>
  </si>
  <si>
    <t>GRANBY TEL &amp; TEL -MA</t>
  </si>
  <si>
    <t>MGW TEL. CO. INC.</t>
  </si>
  <si>
    <t>SMART CITY TEL LLC</t>
  </si>
  <si>
    <t>COMSOUTH TELECOMM</t>
  </si>
  <si>
    <t>HOME TEL CO</t>
  </si>
  <si>
    <t>MILLRY TEL CO</t>
  </si>
  <si>
    <t>ROANOKE TEL CO</t>
  </si>
  <si>
    <t>BAY SPRINGS TEL CO</t>
  </si>
  <si>
    <t>FRANKLIN TEL CO - MS</t>
  </si>
  <si>
    <t>GEORGETOWN TEL CO</t>
  </si>
  <si>
    <t>SMITHVILLE TEL CO</t>
  </si>
  <si>
    <t>CROCKETT TEL CO</t>
  </si>
  <si>
    <t>THE CHILLICOTHE TEL</t>
  </si>
  <si>
    <t>CONTINENTAL OF OHIO</t>
  </si>
  <si>
    <t>MIDDLE POINT HOME</t>
  </si>
  <si>
    <t>THE NOVA TEL CO</t>
  </si>
  <si>
    <t>RIDGEVILLE TEL CO</t>
  </si>
  <si>
    <t>CROSSVILLE TEL CO</t>
  </si>
  <si>
    <t>GENESEO TEL CO</t>
  </si>
  <si>
    <t>GLASFORD TEL CO</t>
  </si>
  <si>
    <t>HENRY COUNTY TEL CO</t>
  </si>
  <si>
    <t>MCNABB TEL CO</t>
  </si>
  <si>
    <t>MID CENTURY TEL COOP</t>
  </si>
  <si>
    <t>REYNOLDS TEL CO, INC</t>
  </si>
  <si>
    <t>TONICA TEL CO</t>
  </si>
  <si>
    <t>BARNES CITY COOP</t>
  </si>
  <si>
    <t>CASEY MUTUAL TEL CO</t>
  </si>
  <si>
    <t>CENTER JUNCTION TEL</t>
  </si>
  <si>
    <t>COON CREEK TEL CO</t>
  </si>
  <si>
    <t>COON VALLEY COOP TEL</t>
  </si>
  <si>
    <t>CUMBERLAND TEL CO</t>
  </si>
  <si>
    <t>LONE ROCK CO-OP TEL</t>
  </si>
  <si>
    <t>MARTELLE COOP ASSN</t>
  </si>
  <si>
    <t>MECHANICSVILLE TEL</t>
  </si>
  <si>
    <t>NORTH ENGLISH COOP</t>
  </si>
  <si>
    <t>NORTHWEST IOWA TEL</t>
  </si>
  <si>
    <t>NORTHWEST TEL COOP</t>
  </si>
  <si>
    <t>ONSLOW COOP TEL ASSN</t>
  </si>
  <si>
    <t>PEOPLES TEL CO - IA</t>
  </si>
  <si>
    <t>SUPERIOR TEL COOP</t>
  </si>
  <si>
    <t>TEMPLETON TEL CO</t>
  </si>
  <si>
    <t>TITONKA TEL CO</t>
  </si>
  <si>
    <t>WOOLSTOCK MUTUAL</t>
  </si>
  <si>
    <t>DUNNELL TEL CO</t>
  </si>
  <si>
    <t>MABEL COOP TEL - MN</t>
  </si>
  <si>
    <t>CHRISTENSEN COMM CO</t>
  </si>
  <si>
    <t>MINNESOTA VALLEY TEL</t>
  </si>
  <si>
    <t>NEW ULM TELECOM, INC</t>
  </si>
  <si>
    <t>SACRED HEART TEL CO</t>
  </si>
  <si>
    <t>NORTHERN TEL CO - MN</t>
  </si>
  <si>
    <t>HOOPER TEL CO</t>
  </si>
  <si>
    <t>PIERCE TEL CO</t>
  </si>
  <si>
    <t>ABSARAKA COOP TEL CO</t>
  </si>
  <si>
    <t>INTER-COMMUNITY TELEPHONE COMPANY</t>
  </si>
  <si>
    <t>ARKANSAS TEL CO</t>
  </si>
  <si>
    <t>TRI-COUNTY TEL CO-AR</t>
  </si>
  <si>
    <t>SCOTT COUNTY TEL CO</t>
  </si>
  <si>
    <t>S &amp; A TEL CO INC</t>
  </si>
  <si>
    <t>MID-MISSOURI TEL CO</t>
  </si>
  <si>
    <t>NEW FLORENCE TEL CO</t>
  </si>
  <si>
    <t>CARNEGIE TEL CO INC</t>
  </si>
  <si>
    <t>CROSS TEL CO</t>
  </si>
  <si>
    <t>POTTAWATOMIE TEL CO</t>
  </si>
  <si>
    <t>SALINA-SPAVINAW TEL</t>
  </si>
  <si>
    <t>BRAZOS TEL COOP INC</t>
  </si>
  <si>
    <t>ETEX TEL COOP INC</t>
  </si>
  <si>
    <t>INDUSTRY TEL CO</t>
  </si>
  <si>
    <t>RIVIERA TEL CO INC</t>
  </si>
  <si>
    <t>HOPI TELECOMMUNICATIONS COMPANY</t>
  </si>
  <si>
    <t>BIJOU TEL COOP ASSOC</t>
  </si>
  <si>
    <t>MUD LAKE TEL COOP</t>
  </si>
  <si>
    <t>RURAL TEL CO - ID</t>
  </si>
  <si>
    <t>BLACKFOOT TEL - BTC</t>
  </si>
  <si>
    <t>HOT SPRINGS TEL CO</t>
  </si>
  <si>
    <t>LINCOLN TEL CO INC</t>
  </si>
  <si>
    <t>RANGE TEL COOP-MT</t>
  </si>
  <si>
    <t>RONAN TEL CO</t>
  </si>
  <si>
    <t>SOUTHERN MONTANA TEL</t>
  </si>
  <si>
    <t>PEND OREILLE TEL.</t>
  </si>
  <si>
    <t>PIONEER TEL COOP</t>
  </si>
  <si>
    <t>RURAL TEL CO - NV</t>
  </si>
  <si>
    <t>MOAPA VALLEY TEL CO.</t>
  </si>
  <si>
    <t>ALASKA TEL CO</t>
  </si>
  <si>
    <t>SUMMIT TEL &amp; TEL -AK</t>
  </si>
  <si>
    <t>Cost Type</t>
  </si>
  <si>
    <t>C</t>
  </si>
  <si>
    <t>A</t>
  </si>
  <si>
    <t>IN</t>
  </si>
  <si>
    <t>BLOOMINGDALE HOME</t>
  </si>
  <si>
    <t>NY</t>
  </si>
  <si>
    <t>WARWICK VALLEY-NY</t>
  </si>
  <si>
    <t>JAMES VALLEY COOPERATIVE TEL. CO.</t>
  </si>
  <si>
    <t>WY</t>
  </si>
  <si>
    <t>UNION TELEPHONE CO</t>
  </si>
  <si>
    <t>East Buchanan Telephone Cooperative</t>
  </si>
  <si>
    <t>Fremont Telecom - RoR</t>
  </si>
  <si>
    <t>Interstate Telecommunications Cooperative, Inc.</t>
  </si>
  <si>
    <t>UBTA-UBET Communications, Inc</t>
  </si>
  <si>
    <t>War Acquisition Corp., dba OTT Communications</t>
  </si>
  <si>
    <t>Data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</si>
</sst>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42" fontId="1" fillId="0" borderId="0" xfId="0" applyNumberFormat="1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2" applyNumberFormat="1" applyFont="1" applyFill="1" applyBorder="1"/>
    <xf numFmtId="164" fontId="1" fillId="0" borderId="0" xfId="2" applyNumberFormat="1" applyFont="1" applyFill="1"/>
    <xf numFmtId="42" fontId="2" fillId="2" borderId="1" xfId="0" applyNumberFormat="1" applyFont="1" applyFill="1" applyBorder="1" applyAlignment="1">
      <alignment horizontal="center" vertical="center" wrapText="1"/>
    </xf>
    <xf numFmtId="42" fontId="2" fillId="0" borderId="0" xfId="2" applyNumberFormat="1" applyFont="1" applyFill="1" applyBorder="1"/>
    <xf numFmtId="164" fontId="1" fillId="0" borderId="0" xfId="0" applyNumberFormat="1" applyFont="1"/>
    <xf numFmtId="0" fontId="4" fillId="0" borderId="0" xfId="0" applyFont="1" applyAlignment="1">
      <alignment horizontal="center" vertical="top"/>
    </xf>
    <xf numFmtId="164" fontId="2" fillId="0" borderId="0" xfId="2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7" fillId="0" borderId="0" xfId="0" applyFont="1"/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showGridLines="0" tabSelected="1" view="pageBreakPreview" zoomScaleNormal="100" zoomScaleSheetLayoutView="100" workbookViewId="0">
      <pane ySplit="1" topLeftCell="A81" activePane="bottomLeft" state="frozen"/>
      <selection pane="bottomLeft" activeCell="C108" sqref="C108:C109"/>
    </sheetView>
  </sheetViews>
  <sheetFormatPr defaultRowHeight="15" x14ac:dyDescent="0.25"/>
  <cols>
    <col min="1" max="1" width="9.85546875" style="1" customWidth="1"/>
    <col min="2" max="2" width="15.42578125" style="1" customWidth="1"/>
    <col min="3" max="3" width="50.5703125" style="1" bestFit="1" customWidth="1"/>
    <col min="4" max="5" width="7.85546875" style="1" customWidth="1"/>
    <col min="6" max="6" width="8.140625" style="1" customWidth="1"/>
    <col min="7" max="7" width="16" style="1" bestFit="1" customWidth="1"/>
    <col min="8" max="9" width="15.85546875" style="1" customWidth="1"/>
  </cols>
  <sheetData>
    <row r="1" spans="1:9" ht="27" customHeight="1" x14ac:dyDescent="0.25">
      <c r="A1" s="8" t="s">
        <v>4</v>
      </c>
      <c r="B1" s="8" t="s">
        <v>3</v>
      </c>
      <c r="C1" s="8" t="s">
        <v>2</v>
      </c>
      <c r="D1" s="13" t="s">
        <v>1</v>
      </c>
      <c r="E1" s="13" t="s">
        <v>134</v>
      </c>
      <c r="F1" s="8" t="s">
        <v>0</v>
      </c>
      <c r="G1" s="16" t="s">
        <v>13</v>
      </c>
      <c r="H1" s="16" t="s">
        <v>14</v>
      </c>
      <c r="I1" s="16" t="s">
        <v>15</v>
      </c>
    </row>
    <row r="2" spans="1:9" x14ac:dyDescent="0.25">
      <c r="A2" s="4" t="s">
        <v>17</v>
      </c>
      <c r="B2" s="4">
        <v>613017</v>
      </c>
      <c r="C2" s="5" t="s">
        <v>132</v>
      </c>
      <c r="D2" s="6" t="s">
        <v>18</v>
      </c>
      <c r="E2" s="6" t="s">
        <v>135</v>
      </c>
      <c r="F2" s="4" t="s">
        <v>19</v>
      </c>
      <c r="G2" s="14">
        <v>813807.69</v>
      </c>
      <c r="H2" s="14">
        <v>813807.69</v>
      </c>
      <c r="I2" s="14">
        <v>813807.69</v>
      </c>
    </row>
    <row r="3" spans="1:9" x14ac:dyDescent="0.25">
      <c r="A3" s="4" t="s">
        <v>17</v>
      </c>
      <c r="B3" s="4">
        <v>613028</v>
      </c>
      <c r="C3" s="5" t="s">
        <v>133</v>
      </c>
      <c r="D3" s="6" t="s">
        <v>18</v>
      </c>
      <c r="E3" s="6" t="s">
        <v>135</v>
      </c>
      <c r="F3" s="4" t="s">
        <v>19</v>
      </c>
      <c r="G3" s="14">
        <v>133414.89000000001</v>
      </c>
      <c r="H3" s="14">
        <v>133414.89000000001</v>
      </c>
      <c r="I3" s="14">
        <v>133414.89000000001</v>
      </c>
    </row>
    <row r="4" spans="1:9" x14ac:dyDescent="0.25">
      <c r="A4" s="4" t="s">
        <v>20</v>
      </c>
      <c r="B4" s="4">
        <v>250304</v>
      </c>
      <c r="C4" s="5" t="s">
        <v>55</v>
      </c>
      <c r="D4" s="6" t="s">
        <v>18</v>
      </c>
      <c r="E4" s="6" t="s">
        <v>135</v>
      </c>
      <c r="F4" s="4" t="s">
        <v>19</v>
      </c>
      <c r="G4" s="14">
        <v>265044.17</v>
      </c>
      <c r="H4" s="14">
        <v>265044.17</v>
      </c>
      <c r="I4" s="14">
        <v>265044.17</v>
      </c>
    </row>
    <row r="5" spans="1:9" x14ac:dyDescent="0.25">
      <c r="A5" s="4" t="s">
        <v>20</v>
      </c>
      <c r="B5" s="24">
        <v>250317</v>
      </c>
      <c r="C5" s="25" t="s">
        <v>56</v>
      </c>
      <c r="D5" s="6" t="s">
        <v>18</v>
      </c>
      <c r="E5" s="6" t="s">
        <v>135</v>
      </c>
      <c r="F5" s="4" t="s">
        <v>19</v>
      </c>
      <c r="G5" s="14">
        <v>106742.47</v>
      </c>
      <c r="H5" s="14">
        <v>106742.47</v>
      </c>
      <c r="I5" s="14">
        <v>106742.47</v>
      </c>
    </row>
    <row r="6" spans="1:9" x14ac:dyDescent="0.25">
      <c r="A6" s="4" t="s">
        <v>21</v>
      </c>
      <c r="B6" s="7">
        <v>401692</v>
      </c>
      <c r="C6" s="5" t="s">
        <v>104</v>
      </c>
      <c r="D6" s="6" t="s">
        <v>18</v>
      </c>
      <c r="E6" s="6" t="s">
        <v>135</v>
      </c>
      <c r="F6" s="4" t="s">
        <v>19</v>
      </c>
      <c r="G6" s="14">
        <v>202748.3</v>
      </c>
      <c r="H6" s="14">
        <v>202748.3</v>
      </c>
      <c r="I6" s="14">
        <v>202748.3</v>
      </c>
    </row>
    <row r="7" spans="1:9" x14ac:dyDescent="0.25">
      <c r="A7" s="4" t="s">
        <v>21</v>
      </c>
      <c r="B7" s="7">
        <v>401726</v>
      </c>
      <c r="C7" s="5" t="s">
        <v>105</v>
      </c>
      <c r="D7" s="6" t="s">
        <v>18</v>
      </c>
      <c r="E7" s="6" t="s">
        <v>135</v>
      </c>
      <c r="F7" s="4" t="s">
        <v>19</v>
      </c>
      <c r="G7" s="14">
        <v>528166.37</v>
      </c>
      <c r="H7" s="14">
        <v>528166.37</v>
      </c>
      <c r="I7" s="14">
        <v>528166.37</v>
      </c>
    </row>
    <row r="8" spans="1:9" x14ac:dyDescent="0.25">
      <c r="A8" s="4" t="s">
        <v>21</v>
      </c>
      <c r="B8" s="4">
        <v>403031</v>
      </c>
      <c r="C8" s="5" t="s">
        <v>106</v>
      </c>
      <c r="D8" s="6" t="s">
        <v>18</v>
      </c>
      <c r="E8" s="6" t="s">
        <v>135</v>
      </c>
      <c r="F8" s="4" t="s">
        <v>19</v>
      </c>
      <c r="G8" s="14">
        <v>41239.879999999997</v>
      </c>
      <c r="H8" s="14">
        <v>41239.879999999997</v>
      </c>
      <c r="I8" s="14">
        <v>41239.879999999997</v>
      </c>
    </row>
    <row r="9" spans="1:9" x14ac:dyDescent="0.25">
      <c r="A9" s="4" t="s">
        <v>22</v>
      </c>
      <c r="B9" s="7">
        <v>450815</v>
      </c>
      <c r="C9" s="5" t="s">
        <v>118</v>
      </c>
      <c r="D9" s="6" t="s">
        <v>18</v>
      </c>
      <c r="E9" s="6" t="s">
        <v>135</v>
      </c>
      <c r="F9" s="4" t="s">
        <v>19</v>
      </c>
      <c r="G9" s="14">
        <v>141332.44</v>
      </c>
      <c r="H9" s="14">
        <v>141332.44</v>
      </c>
      <c r="I9" s="14">
        <v>141332.44</v>
      </c>
    </row>
    <row r="10" spans="1:9" x14ac:dyDescent="0.25">
      <c r="A10" s="4" t="s">
        <v>23</v>
      </c>
      <c r="B10" s="7">
        <v>462181</v>
      </c>
      <c r="C10" s="5" t="s">
        <v>119</v>
      </c>
      <c r="D10" s="6" t="s">
        <v>18</v>
      </c>
      <c r="E10" s="6" t="s">
        <v>135</v>
      </c>
      <c r="F10" s="4" t="s">
        <v>19</v>
      </c>
      <c r="G10" s="14">
        <v>98873.89</v>
      </c>
      <c r="H10" s="14">
        <v>98873.89</v>
      </c>
      <c r="I10" s="14">
        <v>98873.89</v>
      </c>
    </row>
    <row r="11" spans="1:9" x14ac:dyDescent="0.25">
      <c r="A11" s="4" t="s">
        <v>24</v>
      </c>
      <c r="B11" s="4">
        <v>210330</v>
      </c>
      <c r="C11" s="5" t="s">
        <v>52</v>
      </c>
      <c r="D11" s="6" t="s">
        <v>18</v>
      </c>
      <c r="E11" s="6" t="s">
        <v>135</v>
      </c>
      <c r="F11" s="4" t="s">
        <v>19</v>
      </c>
      <c r="G11" s="14">
        <v>17033.75</v>
      </c>
      <c r="H11" s="14">
        <v>17033.75</v>
      </c>
      <c r="I11" s="14">
        <v>17033.75</v>
      </c>
    </row>
    <row r="12" spans="1:9" x14ac:dyDescent="0.25">
      <c r="A12" s="4" t="s">
        <v>25</v>
      </c>
      <c r="B12" s="4">
        <v>220369</v>
      </c>
      <c r="C12" s="5" t="s">
        <v>53</v>
      </c>
      <c r="D12" s="6" t="s">
        <v>18</v>
      </c>
      <c r="E12" s="6" t="s">
        <v>135</v>
      </c>
      <c r="F12" s="4" t="s">
        <v>19</v>
      </c>
      <c r="G12" s="14">
        <v>89975.48</v>
      </c>
      <c r="H12" s="14">
        <v>89975.48</v>
      </c>
      <c r="I12" s="14">
        <v>89975.48</v>
      </c>
    </row>
    <row r="13" spans="1:9" x14ac:dyDescent="0.25">
      <c r="A13" s="4" t="s">
        <v>26</v>
      </c>
      <c r="B13" s="4">
        <v>351108</v>
      </c>
      <c r="C13" s="5" t="s">
        <v>75</v>
      </c>
      <c r="D13" s="6" t="s">
        <v>18</v>
      </c>
      <c r="E13" s="6" t="s">
        <v>136</v>
      </c>
      <c r="F13" s="4" t="s">
        <v>19</v>
      </c>
      <c r="G13" s="14">
        <v>8872.9500000000007</v>
      </c>
      <c r="H13" s="14">
        <v>8872.9500000000007</v>
      </c>
      <c r="I13" s="14">
        <v>8872.9500000000007</v>
      </c>
    </row>
    <row r="14" spans="1:9" x14ac:dyDescent="0.25">
      <c r="A14" s="4" t="s">
        <v>26</v>
      </c>
      <c r="B14" s="4">
        <v>351119</v>
      </c>
      <c r="C14" s="5" t="s">
        <v>76</v>
      </c>
      <c r="D14" s="6" t="s">
        <v>18</v>
      </c>
      <c r="E14" s="6" t="s">
        <v>136</v>
      </c>
      <c r="F14" s="4" t="s">
        <v>19</v>
      </c>
      <c r="G14" s="14">
        <v>31746.44</v>
      </c>
      <c r="H14" s="14">
        <v>31746.44</v>
      </c>
      <c r="I14" s="14">
        <v>31746.44</v>
      </c>
    </row>
    <row r="15" spans="1:9" x14ac:dyDescent="0.25">
      <c r="A15" s="4" t="s">
        <v>26</v>
      </c>
      <c r="B15" s="4">
        <v>351121</v>
      </c>
      <c r="C15" s="5" t="s">
        <v>77</v>
      </c>
      <c r="D15" s="6" t="s">
        <v>18</v>
      </c>
      <c r="E15" s="6" t="s">
        <v>136</v>
      </c>
      <c r="F15" s="4" t="s">
        <v>19</v>
      </c>
      <c r="G15" s="14">
        <v>13757.84</v>
      </c>
      <c r="H15" s="14">
        <v>13757.84</v>
      </c>
      <c r="I15" s="14">
        <v>13757.84</v>
      </c>
    </row>
    <row r="16" spans="1:9" x14ac:dyDescent="0.25">
      <c r="A16" s="4" t="s">
        <v>26</v>
      </c>
      <c r="B16" s="4">
        <v>351136</v>
      </c>
      <c r="C16" s="5" t="s">
        <v>78</v>
      </c>
      <c r="D16" s="6" t="s">
        <v>18</v>
      </c>
      <c r="E16" s="6" t="s">
        <v>136</v>
      </c>
      <c r="F16" s="4" t="s">
        <v>19</v>
      </c>
      <c r="G16" s="14">
        <v>30607.37</v>
      </c>
      <c r="H16" s="14">
        <v>30607.37</v>
      </c>
      <c r="I16" s="14">
        <v>30607.37</v>
      </c>
    </row>
    <row r="17" spans="1:9" x14ac:dyDescent="0.25">
      <c r="A17" s="4" t="s">
        <v>26</v>
      </c>
      <c r="B17" s="4">
        <v>351137</v>
      </c>
      <c r="C17" s="5" t="s">
        <v>79</v>
      </c>
      <c r="D17" s="6" t="s">
        <v>18</v>
      </c>
      <c r="E17" s="6" t="s">
        <v>136</v>
      </c>
      <c r="F17" s="4" t="s">
        <v>19</v>
      </c>
      <c r="G17" s="14">
        <v>80743.789999999994</v>
      </c>
      <c r="H17" s="14">
        <v>80743.789999999994</v>
      </c>
      <c r="I17" s="14">
        <v>80743.789999999994</v>
      </c>
    </row>
    <row r="18" spans="1:9" x14ac:dyDescent="0.25">
      <c r="A18" s="4" t="s">
        <v>26</v>
      </c>
      <c r="B18" s="4">
        <v>351146</v>
      </c>
      <c r="C18" s="5" t="s">
        <v>80</v>
      </c>
      <c r="D18" s="6" t="s">
        <v>18</v>
      </c>
      <c r="E18" s="6" t="s">
        <v>136</v>
      </c>
      <c r="F18" s="4" t="s">
        <v>19</v>
      </c>
      <c r="G18" s="14">
        <v>41637.370000000003</v>
      </c>
      <c r="H18" s="14">
        <v>41637.370000000003</v>
      </c>
      <c r="I18" s="14">
        <v>41637.370000000003</v>
      </c>
    </row>
    <row r="19" spans="1:9" x14ac:dyDescent="0.25">
      <c r="A19" s="4" t="s">
        <v>26</v>
      </c>
      <c r="B19" s="4">
        <v>351156</v>
      </c>
      <c r="C19" s="5" t="s">
        <v>144</v>
      </c>
      <c r="D19" s="6" t="s">
        <v>18</v>
      </c>
      <c r="E19" s="6" t="s">
        <v>135</v>
      </c>
      <c r="F19" s="4" t="s">
        <v>19</v>
      </c>
      <c r="G19" s="14">
        <v>54046.65</v>
      </c>
      <c r="H19" s="14">
        <v>54046.65</v>
      </c>
      <c r="I19" s="14">
        <v>54046.65</v>
      </c>
    </row>
    <row r="20" spans="1:9" x14ac:dyDescent="0.25">
      <c r="A20" s="4" t="s">
        <v>26</v>
      </c>
      <c r="B20" s="4">
        <v>351228</v>
      </c>
      <c r="C20" s="5" t="s">
        <v>81</v>
      </c>
      <c r="D20" s="6" t="s">
        <v>18</v>
      </c>
      <c r="E20" s="6" t="s">
        <v>136</v>
      </c>
      <c r="F20" s="4" t="s">
        <v>19</v>
      </c>
      <c r="G20" s="14">
        <v>22654.58</v>
      </c>
      <c r="H20" s="14">
        <v>22654.58</v>
      </c>
      <c r="I20" s="14">
        <v>22654.58</v>
      </c>
    </row>
    <row r="21" spans="1:9" x14ac:dyDescent="0.25">
      <c r="A21" s="4" t="s">
        <v>26</v>
      </c>
      <c r="B21" s="4">
        <v>351238</v>
      </c>
      <c r="C21" s="5" t="s">
        <v>82</v>
      </c>
      <c r="D21" s="6" t="s">
        <v>18</v>
      </c>
      <c r="E21" s="6" t="s">
        <v>136</v>
      </c>
      <c r="F21" s="4" t="s">
        <v>19</v>
      </c>
      <c r="G21" s="14">
        <v>16399.060000000001</v>
      </c>
      <c r="H21" s="14">
        <v>16399.060000000001</v>
      </c>
      <c r="I21" s="14">
        <v>16399.060000000001</v>
      </c>
    </row>
    <row r="22" spans="1:9" x14ac:dyDescent="0.25">
      <c r="A22" s="24" t="s">
        <v>26</v>
      </c>
      <c r="B22" s="24">
        <v>351241</v>
      </c>
      <c r="C22" s="27" t="s">
        <v>83</v>
      </c>
      <c r="D22" s="6" t="s">
        <v>18</v>
      </c>
      <c r="E22" s="6" t="s">
        <v>136</v>
      </c>
      <c r="F22" s="4" t="s">
        <v>19</v>
      </c>
      <c r="G22" s="14">
        <v>45186.01</v>
      </c>
      <c r="H22" s="14">
        <v>45186.01</v>
      </c>
      <c r="I22" s="14">
        <v>45186.01</v>
      </c>
    </row>
    <row r="23" spans="1:9" x14ac:dyDescent="0.25">
      <c r="A23" s="4" t="s">
        <v>26</v>
      </c>
      <c r="B23" s="4">
        <v>351257</v>
      </c>
      <c r="C23" s="5" t="s">
        <v>84</v>
      </c>
      <c r="D23" s="6" t="s">
        <v>18</v>
      </c>
      <c r="E23" s="6" t="s">
        <v>136</v>
      </c>
      <c r="F23" s="4" t="s">
        <v>19</v>
      </c>
      <c r="G23" s="14">
        <v>34878.39</v>
      </c>
      <c r="H23" s="14">
        <v>34878.39</v>
      </c>
      <c r="I23" s="14">
        <v>34878.39</v>
      </c>
    </row>
    <row r="24" spans="1:9" x14ac:dyDescent="0.25">
      <c r="A24" s="4" t="s">
        <v>26</v>
      </c>
      <c r="B24" s="4">
        <v>351260</v>
      </c>
      <c r="C24" s="5" t="s">
        <v>85</v>
      </c>
      <c r="D24" s="6" t="s">
        <v>18</v>
      </c>
      <c r="E24" s="6" t="s">
        <v>136</v>
      </c>
      <c r="F24" s="4" t="s">
        <v>19</v>
      </c>
      <c r="G24" s="14">
        <v>77474.100000000006</v>
      </c>
      <c r="H24" s="14">
        <v>77474.100000000006</v>
      </c>
      <c r="I24" s="14">
        <v>77474.100000000006</v>
      </c>
    </row>
    <row r="25" spans="1:9" x14ac:dyDescent="0.25">
      <c r="A25" s="4" t="s">
        <v>26</v>
      </c>
      <c r="B25" s="4">
        <v>351261</v>
      </c>
      <c r="C25" s="5" t="s">
        <v>86</v>
      </c>
      <c r="D25" s="6" t="s">
        <v>18</v>
      </c>
      <c r="E25" s="6" t="s">
        <v>136</v>
      </c>
      <c r="F25" s="4" t="s">
        <v>19</v>
      </c>
      <c r="G25" s="14">
        <v>81101.240000000005</v>
      </c>
      <c r="H25" s="14">
        <v>81101.240000000005</v>
      </c>
      <c r="I25" s="14">
        <v>81101.240000000005</v>
      </c>
    </row>
    <row r="26" spans="1:9" x14ac:dyDescent="0.25">
      <c r="A26" s="4" t="s">
        <v>26</v>
      </c>
      <c r="B26" s="4">
        <v>351265</v>
      </c>
      <c r="C26" s="5" t="s">
        <v>87</v>
      </c>
      <c r="D26" s="6" t="s">
        <v>18</v>
      </c>
      <c r="E26" s="6" t="s">
        <v>136</v>
      </c>
      <c r="F26" s="4" t="s">
        <v>19</v>
      </c>
      <c r="G26" s="14">
        <v>24964.31</v>
      </c>
      <c r="H26" s="14">
        <v>24964.31</v>
      </c>
      <c r="I26" s="14">
        <v>24964.31</v>
      </c>
    </row>
    <row r="27" spans="1:9" x14ac:dyDescent="0.25">
      <c r="A27" s="4" t="s">
        <v>26</v>
      </c>
      <c r="B27" s="4">
        <v>351273</v>
      </c>
      <c r="C27" s="5" t="s">
        <v>88</v>
      </c>
      <c r="D27" s="6" t="s">
        <v>18</v>
      </c>
      <c r="E27" s="6" t="s">
        <v>136</v>
      </c>
      <c r="F27" s="4" t="s">
        <v>19</v>
      </c>
      <c r="G27" s="14">
        <v>49673.64</v>
      </c>
      <c r="H27" s="14">
        <v>49673.64</v>
      </c>
      <c r="I27" s="14">
        <v>49673.64</v>
      </c>
    </row>
    <row r="28" spans="1:9" x14ac:dyDescent="0.25">
      <c r="A28" s="4" t="s">
        <v>26</v>
      </c>
      <c r="B28" s="4">
        <v>351307</v>
      </c>
      <c r="C28" s="5" t="s">
        <v>89</v>
      </c>
      <c r="D28" s="6" t="s">
        <v>18</v>
      </c>
      <c r="E28" s="6" t="s">
        <v>136</v>
      </c>
      <c r="F28" s="4" t="s">
        <v>19</v>
      </c>
      <c r="G28" s="14">
        <v>13679.75</v>
      </c>
      <c r="H28" s="14">
        <v>13679.75</v>
      </c>
      <c r="I28" s="14">
        <v>13679.75</v>
      </c>
    </row>
    <row r="29" spans="1:9" x14ac:dyDescent="0.25">
      <c r="A29" s="4" t="s">
        <v>26</v>
      </c>
      <c r="B29" s="4">
        <v>351308</v>
      </c>
      <c r="C29" s="5" t="s">
        <v>90</v>
      </c>
      <c r="D29" s="6" t="s">
        <v>18</v>
      </c>
      <c r="E29" s="6" t="s">
        <v>136</v>
      </c>
      <c r="F29" s="4" t="s">
        <v>19</v>
      </c>
      <c r="G29" s="14">
        <v>29284.71</v>
      </c>
      <c r="H29" s="14">
        <v>29284.71</v>
      </c>
      <c r="I29" s="14">
        <v>29284.71</v>
      </c>
    </row>
    <row r="30" spans="1:9" x14ac:dyDescent="0.25">
      <c r="A30" s="4" t="s">
        <v>26</v>
      </c>
      <c r="B30" s="4">
        <v>351310</v>
      </c>
      <c r="C30" s="5" t="s">
        <v>91</v>
      </c>
      <c r="D30" s="6" t="s">
        <v>18</v>
      </c>
      <c r="E30" s="6" t="s">
        <v>136</v>
      </c>
      <c r="F30" s="4" t="s">
        <v>19</v>
      </c>
      <c r="G30" s="14">
        <v>49153.47</v>
      </c>
      <c r="H30" s="14">
        <v>49153.47</v>
      </c>
      <c r="I30" s="14">
        <v>49153.47</v>
      </c>
    </row>
    <row r="31" spans="1:9" x14ac:dyDescent="0.25">
      <c r="A31" s="4" t="s">
        <v>26</v>
      </c>
      <c r="B31" s="7">
        <v>351342</v>
      </c>
      <c r="C31" s="5" t="s">
        <v>92</v>
      </c>
      <c r="D31" s="6" t="s">
        <v>18</v>
      </c>
      <c r="E31" s="6" t="s">
        <v>136</v>
      </c>
      <c r="F31" s="4" t="s">
        <v>19</v>
      </c>
      <c r="G31" s="14">
        <v>20006.02</v>
      </c>
      <c r="H31" s="14">
        <v>20006.02</v>
      </c>
      <c r="I31" s="14">
        <v>20006.02</v>
      </c>
    </row>
    <row r="32" spans="1:9" x14ac:dyDescent="0.25">
      <c r="A32" s="4" t="s">
        <v>27</v>
      </c>
      <c r="B32" s="7">
        <v>472227</v>
      </c>
      <c r="C32" s="5" t="s">
        <v>120</v>
      </c>
      <c r="D32" s="6" t="s">
        <v>18</v>
      </c>
      <c r="E32" s="6" t="s">
        <v>136</v>
      </c>
      <c r="F32" s="4" t="s">
        <v>19</v>
      </c>
      <c r="G32" s="14">
        <v>102820.77</v>
      </c>
      <c r="H32" s="14">
        <v>102820.77</v>
      </c>
      <c r="I32" s="14">
        <v>102820.77</v>
      </c>
    </row>
    <row r="33" spans="1:9" x14ac:dyDescent="0.25">
      <c r="A33" s="4" t="s">
        <v>27</v>
      </c>
      <c r="B33" s="7">
        <v>472233</v>
      </c>
      <c r="C33" s="5" t="s">
        <v>121</v>
      </c>
      <c r="D33" s="6" t="s">
        <v>18</v>
      </c>
      <c r="E33" s="6" t="s">
        <v>135</v>
      </c>
      <c r="F33" s="4" t="s">
        <v>19</v>
      </c>
      <c r="G33" s="14">
        <v>122934.35</v>
      </c>
      <c r="H33" s="14">
        <v>122934.35</v>
      </c>
      <c r="I33" s="14">
        <v>122934.35</v>
      </c>
    </row>
    <row r="34" spans="1:9" x14ac:dyDescent="0.25">
      <c r="A34" s="4" t="s">
        <v>27</v>
      </c>
      <c r="B34" s="7">
        <v>473333</v>
      </c>
      <c r="C34" s="5" t="s">
        <v>145</v>
      </c>
      <c r="D34" s="6" t="s">
        <v>18</v>
      </c>
      <c r="E34" s="6" t="s">
        <v>135</v>
      </c>
      <c r="F34" s="4" t="s">
        <v>19</v>
      </c>
      <c r="G34" s="14">
        <v>141159.56</v>
      </c>
      <c r="H34" s="14">
        <v>141159.56</v>
      </c>
      <c r="I34" s="14">
        <v>141159.56</v>
      </c>
    </row>
    <row r="35" spans="1:9" x14ac:dyDescent="0.25">
      <c r="A35" s="4" t="s">
        <v>28</v>
      </c>
      <c r="B35" s="7">
        <v>340993</v>
      </c>
      <c r="C35" s="5" t="s">
        <v>67</v>
      </c>
      <c r="D35" s="6" t="s">
        <v>18</v>
      </c>
      <c r="E35" s="6" t="s">
        <v>136</v>
      </c>
      <c r="F35" s="4" t="s">
        <v>19</v>
      </c>
      <c r="G35" s="14">
        <v>31355.66</v>
      </c>
      <c r="H35" s="14">
        <v>31355.66</v>
      </c>
      <c r="I35" s="14">
        <v>31355.66</v>
      </c>
    </row>
    <row r="36" spans="1:9" x14ac:dyDescent="0.25">
      <c r="A36" s="4" t="s">
        <v>28</v>
      </c>
      <c r="B36" s="7">
        <v>341016</v>
      </c>
      <c r="C36" s="5" t="s">
        <v>68</v>
      </c>
      <c r="D36" s="6" t="s">
        <v>18</v>
      </c>
      <c r="E36" s="6" t="s">
        <v>136</v>
      </c>
      <c r="F36" s="4" t="s">
        <v>19</v>
      </c>
      <c r="G36" s="14">
        <v>82574.210000000006</v>
      </c>
      <c r="H36" s="14">
        <v>82574.210000000006</v>
      </c>
      <c r="I36" s="14">
        <v>82574.210000000006</v>
      </c>
    </row>
    <row r="37" spans="1:9" x14ac:dyDescent="0.25">
      <c r="A37" s="4" t="s">
        <v>28</v>
      </c>
      <c r="B37" s="7">
        <v>341017</v>
      </c>
      <c r="C37" s="5" t="s">
        <v>69</v>
      </c>
      <c r="D37" s="6" t="s">
        <v>18</v>
      </c>
      <c r="E37" s="6" t="s">
        <v>136</v>
      </c>
      <c r="F37" s="4" t="s">
        <v>19</v>
      </c>
      <c r="G37" s="14">
        <v>24525.57</v>
      </c>
      <c r="H37" s="14">
        <v>24525.57</v>
      </c>
      <c r="I37" s="14">
        <v>24525.57</v>
      </c>
    </row>
    <row r="38" spans="1:9" x14ac:dyDescent="0.25">
      <c r="A38" s="4" t="s">
        <v>28</v>
      </c>
      <c r="B38" s="7">
        <v>341029</v>
      </c>
      <c r="C38" s="5" t="s">
        <v>70</v>
      </c>
      <c r="D38" s="6" t="s">
        <v>18</v>
      </c>
      <c r="E38" s="6" t="s">
        <v>136</v>
      </c>
      <c r="F38" s="4" t="s">
        <v>19</v>
      </c>
      <c r="G38" s="14">
        <v>58966.82</v>
      </c>
      <c r="H38" s="14">
        <v>58966.82</v>
      </c>
      <c r="I38" s="14">
        <v>58966.82</v>
      </c>
    </row>
    <row r="39" spans="1:9" x14ac:dyDescent="0.25">
      <c r="A39" s="4" t="s">
        <v>28</v>
      </c>
      <c r="B39" s="7">
        <v>341048</v>
      </c>
      <c r="C39" s="5" t="s">
        <v>71</v>
      </c>
      <c r="D39" s="6" t="s">
        <v>18</v>
      </c>
      <c r="E39" s="6" t="s">
        <v>135</v>
      </c>
      <c r="F39" s="4" t="s">
        <v>19</v>
      </c>
      <c r="G39" s="14">
        <v>52015.95</v>
      </c>
      <c r="H39" s="14">
        <v>52015.95</v>
      </c>
      <c r="I39" s="14">
        <v>52015.95</v>
      </c>
    </row>
    <row r="40" spans="1:9" x14ac:dyDescent="0.25">
      <c r="A40" s="4" t="s">
        <v>28</v>
      </c>
      <c r="B40" s="7">
        <v>341054</v>
      </c>
      <c r="C40" s="5" t="s">
        <v>72</v>
      </c>
      <c r="D40" s="6" t="s">
        <v>18</v>
      </c>
      <c r="E40" s="6" t="s">
        <v>136</v>
      </c>
      <c r="F40" s="4" t="s">
        <v>19</v>
      </c>
      <c r="G40" s="14">
        <v>346944.83</v>
      </c>
      <c r="H40" s="14">
        <v>346944.83</v>
      </c>
      <c r="I40" s="14">
        <v>346944.83</v>
      </c>
    </row>
    <row r="41" spans="1:9" x14ac:dyDescent="0.25">
      <c r="A41" s="4" t="s">
        <v>28</v>
      </c>
      <c r="B41" s="7">
        <v>341075</v>
      </c>
      <c r="C41" s="5" t="s">
        <v>73</v>
      </c>
      <c r="D41" s="6" t="s">
        <v>18</v>
      </c>
      <c r="E41" s="6" t="s">
        <v>136</v>
      </c>
      <c r="F41" s="4" t="s">
        <v>19</v>
      </c>
      <c r="G41" s="14">
        <v>22678.78</v>
      </c>
      <c r="H41" s="14">
        <v>22678.78</v>
      </c>
      <c r="I41" s="14">
        <v>22678.78</v>
      </c>
    </row>
    <row r="42" spans="1:9" x14ac:dyDescent="0.25">
      <c r="A42" s="4" t="s">
        <v>28</v>
      </c>
      <c r="B42" s="7">
        <v>341086</v>
      </c>
      <c r="C42" s="5" t="s">
        <v>74</v>
      </c>
      <c r="D42" s="6" t="s">
        <v>18</v>
      </c>
      <c r="E42" s="6" t="s">
        <v>136</v>
      </c>
      <c r="F42" s="4" t="s">
        <v>19</v>
      </c>
      <c r="G42" s="14">
        <v>27014.39</v>
      </c>
      <c r="H42" s="14">
        <v>27014.39</v>
      </c>
      <c r="I42" s="14">
        <v>27014.39</v>
      </c>
    </row>
    <row r="43" spans="1:9" x14ac:dyDescent="0.25">
      <c r="A43" s="4" t="s">
        <v>137</v>
      </c>
      <c r="B43" s="7">
        <v>320742</v>
      </c>
      <c r="C43" s="5" t="s">
        <v>138</v>
      </c>
      <c r="D43" s="6" t="s">
        <v>18</v>
      </c>
      <c r="E43" s="6" t="s">
        <v>135</v>
      </c>
      <c r="F43" s="4" t="s">
        <v>19</v>
      </c>
      <c r="G43" s="14">
        <v>51080.4</v>
      </c>
      <c r="H43" s="14">
        <v>51080.4</v>
      </c>
      <c r="I43" s="14">
        <v>51080.4</v>
      </c>
    </row>
    <row r="44" spans="1:9" x14ac:dyDescent="0.25">
      <c r="A44" s="4" t="s">
        <v>29</v>
      </c>
      <c r="B44" s="7">
        <v>411829</v>
      </c>
      <c r="C44" s="5" t="s">
        <v>107</v>
      </c>
      <c r="D44" s="6" t="s">
        <v>18</v>
      </c>
      <c r="E44" s="6" t="s">
        <v>135</v>
      </c>
      <c r="F44" s="4" t="s">
        <v>19</v>
      </c>
      <c r="G44" s="14">
        <v>56210.32</v>
      </c>
      <c r="H44" s="14">
        <v>56210.32</v>
      </c>
      <c r="I44" s="14">
        <v>56210.32</v>
      </c>
    </row>
    <row r="45" spans="1:9" x14ac:dyDescent="0.25">
      <c r="A45" s="4" t="s">
        <v>30</v>
      </c>
      <c r="B45" s="7">
        <v>110036</v>
      </c>
      <c r="C45" s="5" t="s">
        <v>50</v>
      </c>
      <c r="D45" s="6" t="s">
        <v>18</v>
      </c>
      <c r="E45" s="6" t="s">
        <v>135</v>
      </c>
      <c r="F45" s="4" t="s">
        <v>19</v>
      </c>
      <c r="G45" s="14">
        <v>270.22000000000003</v>
      </c>
      <c r="H45" s="14">
        <v>270.22000000000003</v>
      </c>
      <c r="I45" s="14">
        <v>270.22000000000003</v>
      </c>
    </row>
    <row r="46" spans="1:9" x14ac:dyDescent="0.25">
      <c r="A46" s="4" t="s">
        <v>31</v>
      </c>
      <c r="B46" s="7">
        <v>361381</v>
      </c>
      <c r="C46" s="5" t="s">
        <v>93</v>
      </c>
      <c r="D46" s="6" t="s">
        <v>18</v>
      </c>
      <c r="E46" s="6" t="s">
        <v>136</v>
      </c>
      <c r="F46" s="4" t="s">
        <v>19</v>
      </c>
      <c r="G46" s="14">
        <v>33332.449999999997</v>
      </c>
      <c r="H46" s="14">
        <v>33332.449999999997</v>
      </c>
      <c r="I46" s="14">
        <v>33332.449999999997</v>
      </c>
    </row>
    <row r="47" spans="1:9" x14ac:dyDescent="0.25">
      <c r="A47" s="4" t="s">
        <v>31</v>
      </c>
      <c r="B47" s="7">
        <v>361424</v>
      </c>
      <c r="C47" s="5" t="s">
        <v>94</v>
      </c>
      <c r="D47" s="6" t="s">
        <v>18</v>
      </c>
      <c r="E47" s="6" t="s">
        <v>136</v>
      </c>
      <c r="F47" s="4" t="s">
        <v>19</v>
      </c>
      <c r="G47" s="14">
        <v>65192.24</v>
      </c>
      <c r="H47" s="14">
        <v>65192.24</v>
      </c>
      <c r="I47" s="14">
        <v>65192.24</v>
      </c>
    </row>
    <row r="48" spans="1:9" x14ac:dyDescent="0.25">
      <c r="A48" s="4" t="s">
        <v>31</v>
      </c>
      <c r="B48" s="7">
        <v>361425</v>
      </c>
      <c r="C48" s="5" t="s">
        <v>95</v>
      </c>
      <c r="D48" s="6" t="s">
        <v>18</v>
      </c>
      <c r="E48" s="6" t="s">
        <v>135</v>
      </c>
      <c r="F48" s="4" t="s">
        <v>19</v>
      </c>
      <c r="G48" s="14">
        <v>64979.38</v>
      </c>
      <c r="H48" s="14">
        <v>64979.38</v>
      </c>
      <c r="I48" s="14">
        <v>64979.38</v>
      </c>
    </row>
    <row r="49" spans="1:9" x14ac:dyDescent="0.25">
      <c r="A49" s="4" t="s">
        <v>31</v>
      </c>
      <c r="B49" s="7">
        <v>361439</v>
      </c>
      <c r="C49" s="5" t="s">
        <v>96</v>
      </c>
      <c r="D49" s="6" t="s">
        <v>18</v>
      </c>
      <c r="E49" s="6" t="s">
        <v>136</v>
      </c>
      <c r="F49" s="4" t="s">
        <v>19</v>
      </c>
      <c r="G49" s="14">
        <v>151651.88</v>
      </c>
      <c r="H49" s="14">
        <v>151651.88</v>
      </c>
      <c r="I49" s="14">
        <v>151651.88</v>
      </c>
    </row>
    <row r="50" spans="1:9" x14ac:dyDescent="0.25">
      <c r="A50" s="4" t="s">
        <v>31</v>
      </c>
      <c r="B50" s="4">
        <v>361442</v>
      </c>
      <c r="C50" s="5" t="s">
        <v>97</v>
      </c>
      <c r="D50" s="6" t="s">
        <v>18</v>
      </c>
      <c r="E50" s="6" t="s">
        <v>135</v>
      </c>
      <c r="F50" s="4" t="s">
        <v>19</v>
      </c>
      <c r="G50" s="14">
        <v>696206.74</v>
      </c>
      <c r="H50" s="14">
        <v>696206.74</v>
      </c>
      <c r="I50" s="14">
        <v>696206.74</v>
      </c>
    </row>
    <row r="51" spans="1:9" x14ac:dyDescent="0.25">
      <c r="A51" s="4" t="s">
        <v>31</v>
      </c>
      <c r="B51" s="4">
        <v>361476</v>
      </c>
      <c r="C51" s="5" t="s">
        <v>98</v>
      </c>
      <c r="D51" s="6" t="s">
        <v>18</v>
      </c>
      <c r="E51" s="6" t="s">
        <v>136</v>
      </c>
      <c r="F51" s="4" t="s">
        <v>19</v>
      </c>
      <c r="G51" s="14">
        <v>257954.22</v>
      </c>
      <c r="H51" s="14">
        <v>257954.22</v>
      </c>
      <c r="I51" s="14">
        <v>257954.22</v>
      </c>
    </row>
    <row r="52" spans="1:9" x14ac:dyDescent="0.25">
      <c r="A52" s="4" t="s">
        <v>31</v>
      </c>
      <c r="B52" s="4">
        <v>361500</v>
      </c>
      <c r="C52" s="5" t="s">
        <v>99</v>
      </c>
      <c r="D52" s="6" t="s">
        <v>18</v>
      </c>
      <c r="E52" s="6" t="s">
        <v>136</v>
      </c>
      <c r="F52" s="4" t="s">
        <v>19</v>
      </c>
      <c r="G52" s="14">
        <v>32640.06</v>
      </c>
      <c r="H52" s="14">
        <v>32640.06</v>
      </c>
      <c r="I52" s="14">
        <v>32640.06</v>
      </c>
    </row>
    <row r="53" spans="1:9" x14ac:dyDescent="0.25">
      <c r="A53" s="4" t="s">
        <v>31</v>
      </c>
      <c r="B53" s="4">
        <v>361654</v>
      </c>
      <c r="C53" s="5" t="s">
        <v>146</v>
      </c>
      <c r="D53" s="6" t="s">
        <v>18</v>
      </c>
      <c r="E53" s="6" t="s">
        <v>136</v>
      </c>
      <c r="F53" s="4" t="s">
        <v>19</v>
      </c>
      <c r="G53" s="14">
        <v>108502.62</v>
      </c>
      <c r="H53" s="14">
        <v>108502.62</v>
      </c>
      <c r="I53" s="14">
        <v>108502.62</v>
      </c>
    </row>
    <row r="54" spans="1:9" x14ac:dyDescent="0.25">
      <c r="A54" s="4" t="s">
        <v>32</v>
      </c>
      <c r="B54" s="4">
        <v>421917</v>
      </c>
      <c r="C54" s="5" t="s">
        <v>108</v>
      </c>
      <c r="D54" s="6" t="s">
        <v>18</v>
      </c>
      <c r="E54" s="6" t="s">
        <v>135</v>
      </c>
      <c r="F54" s="4" t="s">
        <v>19</v>
      </c>
      <c r="G54" s="14">
        <v>343891.3</v>
      </c>
      <c r="H54" s="14">
        <v>343891.3</v>
      </c>
      <c r="I54" s="14">
        <v>343891.3</v>
      </c>
    </row>
    <row r="55" spans="1:9" x14ac:dyDescent="0.25">
      <c r="A55" s="4" t="s">
        <v>32</v>
      </c>
      <c r="B55" s="4">
        <v>421927</v>
      </c>
      <c r="C55" s="5" t="s">
        <v>109</v>
      </c>
      <c r="D55" s="6" t="s">
        <v>18</v>
      </c>
      <c r="E55" s="6" t="s">
        <v>135</v>
      </c>
      <c r="F55" s="4" t="s">
        <v>19</v>
      </c>
      <c r="G55" s="14">
        <v>87384.94</v>
      </c>
      <c r="H55" s="14">
        <v>87384.94</v>
      </c>
      <c r="I55" s="14">
        <v>87384.94</v>
      </c>
    </row>
    <row r="56" spans="1:9" x14ac:dyDescent="0.25">
      <c r="A56" s="4" t="s">
        <v>33</v>
      </c>
      <c r="B56" s="4">
        <v>280446</v>
      </c>
      <c r="C56" s="5" t="s">
        <v>57</v>
      </c>
      <c r="D56" s="6" t="s">
        <v>18</v>
      </c>
      <c r="E56" s="6" t="s">
        <v>135</v>
      </c>
      <c r="F56" s="4" t="s">
        <v>19</v>
      </c>
      <c r="G56" s="14">
        <v>356972.29</v>
      </c>
      <c r="H56" s="14">
        <v>356972.29</v>
      </c>
      <c r="I56" s="14">
        <v>356972.29</v>
      </c>
    </row>
    <row r="57" spans="1:9" x14ac:dyDescent="0.25">
      <c r="A57" s="4" t="s">
        <v>33</v>
      </c>
      <c r="B57" s="7">
        <v>280454</v>
      </c>
      <c r="C57" s="5" t="s">
        <v>58</v>
      </c>
      <c r="D57" s="6" t="s">
        <v>18</v>
      </c>
      <c r="E57" s="6" t="s">
        <v>135</v>
      </c>
      <c r="F57" s="4" t="s">
        <v>19</v>
      </c>
      <c r="G57" s="14">
        <v>630026.13</v>
      </c>
      <c r="H57" s="14">
        <v>630026.13</v>
      </c>
      <c r="I57" s="14">
        <v>630026.13</v>
      </c>
    </row>
    <row r="58" spans="1:9" x14ac:dyDescent="0.25">
      <c r="A58" s="4" t="s">
        <v>33</v>
      </c>
      <c r="B58" s="4">
        <v>280456</v>
      </c>
      <c r="C58" s="5" t="s">
        <v>59</v>
      </c>
      <c r="D58" s="6" t="s">
        <v>18</v>
      </c>
      <c r="E58" s="6" t="s">
        <v>135</v>
      </c>
      <c r="F58" s="4" t="s">
        <v>19</v>
      </c>
      <c r="G58" s="14">
        <v>13411.46</v>
      </c>
      <c r="H58" s="14">
        <v>13411.46</v>
      </c>
      <c r="I58" s="14">
        <v>13411.46</v>
      </c>
    </row>
    <row r="59" spans="1:9" x14ac:dyDescent="0.25">
      <c r="A59" s="4" t="s">
        <v>33</v>
      </c>
      <c r="B59" s="4">
        <v>280467</v>
      </c>
      <c r="C59" s="5" t="s">
        <v>60</v>
      </c>
      <c r="D59" s="6" t="s">
        <v>18</v>
      </c>
      <c r="E59" s="6" t="s">
        <v>136</v>
      </c>
      <c r="F59" s="4" t="s">
        <v>19</v>
      </c>
      <c r="G59" s="14">
        <v>34090.89</v>
      </c>
      <c r="H59" s="14">
        <v>34090.89</v>
      </c>
      <c r="I59" s="14">
        <v>34090.89</v>
      </c>
    </row>
    <row r="60" spans="1:9" x14ac:dyDescent="0.25">
      <c r="A60" s="4" t="s">
        <v>34</v>
      </c>
      <c r="B60" s="4">
        <v>482235</v>
      </c>
      <c r="C60" s="5" t="s">
        <v>122</v>
      </c>
      <c r="D60" s="6" t="s">
        <v>18</v>
      </c>
      <c r="E60" s="6" t="s">
        <v>135</v>
      </c>
      <c r="F60" s="4" t="s">
        <v>19</v>
      </c>
      <c r="G60" s="14">
        <v>1139537.22</v>
      </c>
      <c r="H60" s="14">
        <v>1139537.22</v>
      </c>
      <c r="I60" s="14">
        <v>1139537.22</v>
      </c>
    </row>
    <row r="61" spans="1:9" x14ac:dyDescent="0.25">
      <c r="A61" s="4" t="s">
        <v>34</v>
      </c>
      <c r="B61" s="4">
        <v>482241</v>
      </c>
      <c r="C61" s="5" t="s">
        <v>123</v>
      </c>
      <c r="D61" s="6" t="s">
        <v>18</v>
      </c>
      <c r="E61" s="6" t="s">
        <v>135</v>
      </c>
      <c r="F61" s="4" t="s">
        <v>19</v>
      </c>
      <c r="G61" s="14">
        <v>81462.23</v>
      </c>
      <c r="H61" s="14">
        <v>81462.23</v>
      </c>
      <c r="I61" s="14">
        <v>81462.23</v>
      </c>
    </row>
    <row r="62" spans="1:9" x14ac:dyDescent="0.25">
      <c r="A62" s="4" t="s">
        <v>34</v>
      </c>
      <c r="B62" s="4">
        <v>482244</v>
      </c>
      <c r="C62" s="5" t="s">
        <v>124</v>
      </c>
      <c r="D62" s="6" t="s">
        <v>18</v>
      </c>
      <c r="E62" s="6" t="s">
        <v>135</v>
      </c>
      <c r="F62" s="4" t="s">
        <v>19</v>
      </c>
      <c r="G62" s="14">
        <v>92366.06</v>
      </c>
      <c r="H62" s="14">
        <v>92366.06</v>
      </c>
      <c r="I62" s="14">
        <v>92366.06</v>
      </c>
    </row>
    <row r="63" spans="1:9" x14ac:dyDescent="0.25">
      <c r="A63" s="4" t="s">
        <v>34</v>
      </c>
      <c r="B63" s="7">
        <v>482251</v>
      </c>
      <c r="C63" s="5" t="s">
        <v>125</v>
      </c>
      <c r="D63" s="6" t="s">
        <v>18</v>
      </c>
      <c r="E63" s="6" t="s">
        <v>135</v>
      </c>
      <c r="F63" s="4" t="s">
        <v>19</v>
      </c>
      <c r="G63" s="14">
        <v>454549.47</v>
      </c>
      <c r="H63" s="14">
        <v>454549.47</v>
      </c>
      <c r="I63" s="14">
        <v>454549.47</v>
      </c>
    </row>
    <row r="64" spans="1:9" x14ac:dyDescent="0.25">
      <c r="A64" s="4" t="s">
        <v>34</v>
      </c>
      <c r="B64" s="7">
        <v>482252</v>
      </c>
      <c r="C64" s="5" t="s">
        <v>126</v>
      </c>
      <c r="D64" s="6" t="s">
        <v>18</v>
      </c>
      <c r="E64" s="6" t="s">
        <v>136</v>
      </c>
      <c r="F64" s="4" t="s">
        <v>19</v>
      </c>
      <c r="G64" s="14">
        <v>65465</v>
      </c>
      <c r="H64" s="14">
        <v>65465</v>
      </c>
      <c r="I64" s="14">
        <v>65465</v>
      </c>
    </row>
    <row r="65" spans="1:9" x14ac:dyDescent="0.25">
      <c r="A65" s="4" t="s">
        <v>34</v>
      </c>
      <c r="B65" s="7">
        <v>482254</v>
      </c>
      <c r="C65" s="5" t="s">
        <v>127</v>
      </c>
      <c r="D65" s="6" t="s">
        <v>18</v>
      </c>
      <c r="E65" s="6" t="s">
        <v>135</v>
      </c>
      <c r="F65" s="4" t="s">
        <v>19</v>
      </c>
      <c r="G65" s="14">
        <v>224913.05</v>
      </c>
      <c r="H65" s="14">
        <v>224913.05</v>
      </c>
      <c r="I65" s="14">
        <v>224913.05</v>
      </c>
    </row>
    <row r="66" spans="1:9" x14ac:dyDescent="0.25">
      <c r="A66" s="4" t="s">
        <v>35</v>
      </c>
      <c r="B66" s="4">
        <v>381601</v>
      </c>
      <c r="C66" s="5" t="s">
        <v>102</v>
      </c>
      <c r="D66" s="6" t="s">
        <v>18</v>
      </c>
      <c r="E66" s="6" t="s">
        <v>136</v>
      </c>
      <c r="F66" s="4" t="s">
        <v>19</v>
      </c>
      <c r="G66" s="14">
        <v>9119.2199999999993</v>
      </c>
      <c r="H66" s="14">
        <v>9119.2199999999993</v>
      </c>
      <c r="I66" s="14">
        <v>9119.2199999999993</v>
      </c>
    </row>
    <row r="67" spans="1:9" x14ac:dyDescent="0.25">
      <c r="A67" s="4" t="s">
        <v>35</v>
      </c>
      <c r="B67" s="4">
        <v>381616</v>
      </c>
      <c r="C67" s="5" t="s">
        <v>103</v>
      </c>
      <c r="D67" s="6" t="s">
        <v>18</v>
      </c>
      <c r="E67" s="6" t="s">
        <v>135</v>
      </c>
      <c r="F67" s="4" t="s">
        <v>19</v>
      </c>
      <c r="G67" s="14">
        <v>328166.33</v>
      </c>
      <c r="H67" s="14">
        <v>328166.33</v>
      </c>
      <c r="I67" s="14">
        <v>328166.33</v>
      </c>
    </row>
    <row r="68" spans="1:9" x14ac:dyDescent="0.25">
      <c r="A68" s="4" t="s">
        <v>36</v>
      </c>
      <c r="B68" s="4">
        <v>371563</v>
      </c>
      <c r="C68" s="5" t="s">
        <v>100</v>
      </c>
      <c r="D68" s="6" t="s">
        <v>18</v>
      </c>
      <c r="E68" s="6" t="s">
        <v>136</v>
      </c>
      <c r="F68" s="4" t="s">
        <v>19</v>
      </c>
      <c r="G68" s="14">
        <v>96418.13</v>
      </c>
      <c r="H68" s="14">
        <v>96418.13</v>
      </c>
      <c r="I68" s="14">
        <v>96418.13</v>
      </c>
    </row>
    <row r="69" spans="1:9" x14ac:dyDescent="0.25">
      <c r="A69" s="4" t="s">
        <v>36</v>
      </c>
      <c r="B69" s="4">
        <v>371581</v>
      </c>
      <c r="C69" s="5" t="s">
        <v>101</v>
      </c>
      <c r="D69" s="6" t="s">
        <v>18</v>
      </c>
      <c r="E69" s="6" t="s">
        <v>136</v>
      </c>
      <c r="F69" s="4" t="s">
        <v>19</v>
      </c>
      <c r="G69" s="14">
        <v>103934.17</v>
      </c>
      <c r="H69" s="14">
        <v>103934.17</v>
      </c>
      <c r="I69" s="14">
        <v>103934.17</v>
      </c>
    </row>
    <row r="70" spans="1:9" x14ac:dyDescent="0.25">
      <c r="A70" s="4" t="s">
        <v>37</v>
      </c>
      <c r="B70" s="4">
        <v>552233</v>
      </c>
      <c r="C70" s="5" t="s">
        <v>130</v>
      </c>
      <c r="D70" s="6" t="s">
        <v>18</v>
      </c>
      <c r="E70" s="6" t="s">
        <v>135</v>
      </c>
      <c r="F70" s="4" t="s">
        <v>19</v>
      </c>
      <c r="G70" s="14">
        <v>96458.57</v>
      </c>
      <c r="H70" s="14">
        <v>96458.57</v>
      </c>
      <c r="I70" s="14">
        <v>96458.57</v>
      </c>
    </row>
    <row r="71" spans="1:9" x14ac:dyDescent="0.25">
      <c r="A71" s="4" t="s">
        <v>37</v>
      </c>
      <c r="B71" s="4">
        <v>552353</v>
      </c>
      <c r="C71" s="5" t="s">
        <v>131</v>
      </c>
      <c r="D71" s="6" t="s">
        <v>18</v>
      </c>
      <c r="E71" s="6" t="s">
        <v>135</v>
      </c>
      <c r="F71" s="4" t="s">
        <v>19</v>
      </c>
      <c r="G71" s="14">
        <v>134262.18</v>
      </c>
      <c r="H71" s="14">
        <v>134262.18</v>
      </c>
      <c r="I71" s="14">
        <v>134262.18</v>
      </c>
    </row>
    <row r="72" spans="1:9" x14ac:dyDescent="0.25">
      <c r="A72" s="4" t="s">
        <v>139</v>
      </c>
      <c r="B72" s="4">
        <v>150135</v>
      </c>
      <c r="C72" s="5" t="s">
        <v>140</v>
      </c>
      <c r="D72" s="6" t="s">
        <v>18</v>
      </c>
      <c r="E72" s="6" t="s">
        <v>135</v>
      </c>
      <c r="F72" s="4" t="s">
        <v>19</v>
      </c>
      <c r="G72" s="14">
        <v>351.56</v>
      </c>
      <c r="H72" s="14">
        <v>351.56</v>
      </c>
      <c r="I72" s="14">
        <v>351.56</v>
      </c>
    </row>
    <row r="73" spans="1:9" x14ac:dyDescent="0.25">
      <c r="A73" s="4" t="s">
        <v>38</v>
      </c>
      <c r="B73" s="4">
        <v>300597</v>
      </c>
      <c r="C73" s="5" t="s">
        <v>62</v>
      </c>
      <c r="D73" s="6" t="s">
        <v>18</v>
      </c>
      <c r="E73" s="6" t="s">
        <v>135</v>
      </c>
      <c r="F73" s="4" t="s">
        <v>19</v>
      </c>
      <c r="G73" s="14">
        <v>122129.48</v>
      </c>
      <c r="H73" s="14">
        <v>122129.48</v>
      </c>
      <c r="I73" s="14">
        <v>122129.48</v>
      </c>
    </row>
    <row r="74" spans="1:9" x14ac:dyDescent="0.25">
      <c r="A74" s="4" t="s">
        <v>38</v>
      </c>
      <c r="B74" s="4">
        <v>300607</v>
      </c>
      <c r="C74" s="5" t="s">
        <v>63</v>
      </c>
      <c r="D74" s="6" t="s">
        <v>18</v>
      </c>
      <c r="E74" s="6" t="s">
        <v>135</v>
      </c>
      <c r="F74" s="4" t="s">
        <v>19</v>
      </c>
      <c r="G74" s="14">
        <v>98004.37</v>
      </c>
      <c r="H74" s="14">
        <v>98004.37</v>
      </c>
      <c r="I74" s="14">
        <v>98004.37</v>
      </c>
    </row>
    <row r="75" spans="1:9" x14ac:dyDescent="0.25">
      <c r="A75" s="4" t="s">
        <v>38</v>
      </c>
      <c r="B75" s="4">
        <v>300633</v>
      </c>
      <c r="C75" s="5" t="s">
        <v>64</v>
      </c>
      <c r="D75" s="6" t="s">
        <v>18</v>
      </c>
      <c r="E75" s="6" t="s">
        <v>136</v>
      </c>
      <c r="F75" s="4" t="s">
        <v>19</v>
      </c>
      <c r="G75" s="14">
        <v>35680.17</v>
      </c>
      <c r="H75" s="14">
        <v>35680.17</v>
      </c>
      <c r="I75" s="14">
        <v>35680.17</v>
      </c>
    </row>
    <row r="76" spans="1:9" x14ac:dyDescent="0.25">
      <c r="A76" s="4" t="s">
        <v>38</v>
      </c>
      <c r="B76" s="4">
        <v>300644</v>
      </c>
      <c r="C76" s="5" t="s">
        <v>65</v>
      </c>
      <c r="D76" s="6" t="s">
        <v>18</v>
      </c>
      <c r="E76" s="6" t="s">
        <v>135</v>
      </c>
      <c r="F76" s="4" t="s">
        <v>19</v>
      </c>
      <c r="G76" s="14">
        <v>7348.85</v>
      </c>
      <c r="H76" s="14">
        <v>7348.85</v>
      </c>
      <c r="I76" s="14">
        <v>7348.85</v>
      </c>
    </row>
    <row r="77" spans="1:9" x14ac:dyDescent="0.25">
      <c r="A77" s="4" t="s">
        <v>38</v>
      </c>
      <c r="B77" s="7">
        <v>300654</v>
      </c>
      <c r="C77" s="5" t="s">
        <v>66</v>
      </c>
      <c r="D77" s="6" t="s">
        <v>18</v>
      </c>
      <c r="E77" s="6" t="s">
        <v>136</v>
      </c>
      <c r="F77" s="4" t="s">
        <v>19</v>
      </c>
      <c r="G77" s="14">
        <v>24932.3</v>
      </c>
      <c r="H77" s="14">
        <v>24932.3</v>
      </c>
      <c r="I77" s="14">
        <v>24932.3</v>
      </c>
    </row>
    <row r="78" spans="1:9" x14ac:dyDescent="0.25">
      <c r="A78" s="4" t="s">
        <v>39</v>
      </c>
      <c r="B78" s="7">
        <v>431976</v>
      </c>
      <c r="C78" s="5" t="s">
        <v>110</v>
      </c>
      <c r="D78" s="6" t="s">
        <v>18</v>
      </c>
      <c r="E78" s="6" t="s">
        <v>135</v>
      </c>
      <c r="F78" s="4" t="s">
        <v>19</v>
      </c>
      <c r="G78" s="14">
        <v>71556.42</v>
      </c>
      <c r="H78" s="14">
        <v>71556.42</v>
      </c>
      <c r="I78" s="14">
        <v>71556.42</v>
      </c>
    </row>
    <row r="79" spans="1:9" x14ac:dyDescent="0.25">
      <c r="A79" s="4" t="s">
        <v>39</v>
      </c>
      <c r="B79" s="7">
        <v>431985</v>
      </c>
      <c r="C79" s="5" t="s">
        <v>111</v>
      </c>
      <c r="D79" s="6" t="s">
        <v>18</v>
      </c>
      <c r="E79" s="6" t="s">
        <v>135</v>
      </c>
      <c r="F79" s="4" t="s">
        <v>19</v>
      </c>
      <c r="G79" s="14">
        <v>289845.28000000003</v>
      </c>
      <c r="H79" s="14">
        <v>289845.28000000003</v>
      </c>
      <c r="I79" s="14">
        <v>289845.28000000003</v>
      </c>
    </row>
    <row r="80" spans="1:9" x14ac:dyDescent="0.25">
      <c r="A80" s="4" t="s">
        <v>39</v>
      </c>
      <c r="B80" s="7">
        <v>432020</v>
      </c>
      <c r="C80" s="5" t="s">
        <v>112</v>
      </c>
      <c r="D80" s="6" t="s">
        <v>18</v>
      </c>
      <c r="E80" s="6" t="s">
        <v>135</v>
      </c>
      <c r="F80" s="4" t="s">
        <v>19</v>
      </c>
      <c r="G80" s="14">
        <v>302960.88</v>
      </c>
      <c r="H80" s="14">
        <v>302960.88</v>
      </c>
      <c r="I80" s="14">
        <v>302960.88</v>
      </c>
    </row>
    <row r="81" spans="1:9" x14ac:dyDescent="0.25">
      <c r="A81" s="4" t="s">
        <v>39</v>
      </c>
      <c r="B81" s="7">
        <v>432022</v>
      </c>
      <c r="C81" s="5" t="s">
        <v>113</v>
      </c>
      <c r="D81" s="6" t="s">
        <v>18</v>
      </c>
      <c r="E81" s="6" t="s">
        <v>135</v>
      </c>
      <c r="F81" s="4" t="s">
        <v>19</v>
      </c>
      <c r="G81" s="14">
        <v>143876.82</v>
      </c>
      <c r="H81" s="14">
        <v>143876.82</v>
      </c>
      <c r="I81" s="14">
        <v>143876.82</v>
      </c>
    </row>
    <row r="82" spans="1:9" x14ac:dyDescent="0.25">
      <c r="A82" s="4" t="s">
        <v>40</v>
      </c>
      <c r="B82" s="4">
        <v>532393</v>
      </c>
      <c r="C82" s="5" t="s">
        <v>129</v>
      </c>
      <c r="D82" s="6" t="s">
        <v>18</v>
      </c>
      <c r="E82" s="6" t="s">
        <v>135</v>
      </c>
      <c r="F82" s="4" t="s">
        <v>19</v>
      </c>
      <c r="G82" s="14">
        <v>405641.69</v>
      </c>
      <c r="H82" s="14">
        <v>405641.69</v>
      </c>
      <c r="I82" s="14">
        <v>405641.69</v>
      </c>
    </row>
    <row r="83" spans="1:9" x14ac:dyDescent="0.25">
      <c r="A83" s="4" t="s">
        <v>41</v>
      </c>
      <c r="B83" s="4">
        <v>240527</v>
      </c>
      <c r="C83" s="5" t="s">
        <v>54</v>
      </c>
      <c r="D83" s="6" t="s">
        <v>18</v>
      </c>
      <c r="E83" s="6" t="s">
        <v>135</v>
      </c>
      <c r="F83" s="4" t="s">
        <v>19</v>
      </c>
      <c r="G83" s="14">
        <v>113985.87</v>
      </c>
      <c r="H83" s="14">
        <v>113985.87</v>
      </c>
      <c r="I83" s="14">
        <v>113985.87</v>
      </c>
    </row>
    <row r="84" spans="1:9" x14ac:dyDescent="0.25">
      <c r="A84" s="4" t="s">
        <v>42</v>
      </c>
      <c r="B84" s="4">
        <v>391664</v>
      </c>
      <c r="C84" s="5" t="s">
        <v>141</v>
      </c>
      <c r="D84" s="6" t="s">
        <v>18</v>
      </c>
      <c r="E84" s="6" t="s">
        <v>136</v>
      </c>
      <c r="F84" s="4" t="s">
        <v>19</v>
      </c>
      <c r="G84" s="14">
        <v>413033.2</v>
      </c>
      <c r="H84" s="14">
        <v>413033.2</v>
      </c>
      <c r="I84" s="14">
        <v>413033.2</v>
      </c>
    </row>
    <row r="85" spans="1:9" x14ac:dyDescent="0.25">
      <c r="A85" s="4" t="s">
        <v>43</v>
      </c>
      <c r="B85" s="4">
        <v>290561</v>
      </c>
      <c r="C85" s="5" t="s">
        <v>61</v>
      </c>
      <c r="D85" s="6" t="s">
        <v>18</v>
      </c>
      <c r="E85" s="6" t="s">
        <v>135</v>
      </c>
      <c r="F85" s="4" t="s">
        <v>19</v>
      </c>
      <c r="G85" s="14">
        <v>179696.57</v>
      </c>
      <c r="H85" s="14">
        <v>179696.57</v>
      </c>
      <c r="I85" s="14">
        <v>179696.57</v>
      </c>
    </row>
    <row r="86" spans="1:9" x14ac:dyDescent="0.25">
      <c r="A86" s="4" t="s">
        <v>44</v>
      </c>
      <c r="B86" s="4">
        <v>442041</v>
      </c>
      <c r="C86" s="5" t="s">
        <v>114</v>
      </c>
      <c r="D86" s="6" t="s">
        <v>18</v>
      </c>
      <c r="E86" s="6" t="s">
        <v>135</v>
      </c>
      <c r="F86" s="4" t="s">
        <v>19</v>
      </c>
      <c r="G86" s="14">
        <v>265792.2</v>
      </c>
      <c r="H86" s="14">
        <v>265792.2</v>
      </c>
      <c r="I86" s="14">
        <v>265792.2</v>
      </c>
    </row>
    <row r="87" spans="1:9" x14ac:dyDescent="0.25">
      <c r="A87" s="4" t="s">
        <v>44</v>
      </c>
      <c r="B87" s="4">
        <v>442070</v>
      </c>
      <c r="C87" s="5" t="s">
        <v>115</v>
      </c>
      <c r="D87" s="6" t="s">
        <v>18</v>
      </c>
      <c r="E87" s="6" t="s">
        <v>135</v>
      </c>
      <c r="F87" s="4" t="s">
        <v>19</v>
      </c>
      <c r="G87" s="14">
        <v>166106.88</v>
      </c>
      <c r="H87" s="14">
        <v>166106.88</v>
      </c>
      <c r="I87" s="14">
        <v>166106.88</v>
      </c>
    </row>
    <row r="88" spans="1:9" x14ac:dyDescent="0.25">
      <c r="A88" s="4" t="s">
        <v>44</v>
      </c>
      <c r="B88" s="4">
        <v>442093</v>
      </c>
      <c r="C88" s="5" t="s">
        <v>116</v>
      </c>
      <c r="D88" s="6" t="s">
        <v>18</v>
      </c>
      <c r="E88" s="6" t="s">
        <v>135</v>
      </c>
      <c r="F88" s="4" t="s">
        <v>19</v>
      </c>
      <c r="G88" s="14">
        <v>175185.82</v>
      </c>
      <c r="H88" s="14">
        <v>175185.82</v>
      </c>
      <c r="I88" s="14">
        <v>175185.82</v>
      </c>
    </row>
    <row r="89" spans="1:9" x14ac:dyDescent="0.25">
      <c r="A89" s="4" t="s">
        <v>44</v>
      </c>
      <c r="B89" s="4">
        <v>442134</v>
      </c>
      <c r="C89" s="5" t="s">
        <v>117</v>
      </c>
      <c r="D89" s="6" t="s">
        <v>18</v>
      </c>
      <c r="E89" s="6" t="s">
        <v>135</v>
      </c>
      <c r="F89" s="4" t="s">
        <v>19</v>
      </c>
      <c r="G89" s="14">
        <v>30141</v>
      </c>
      <c r="H89" s="14">
        <v>30141</v>
      </c>
      <c r="I89" s="14">
        <v>30141</v>
      </c>
    </row>
    <row r="90" spans="1:9" x14ac:dyDescent="0.25">
      <c r="A90" s="4" t="s">
        <v>45</v>
      </c>
      <c r="B90" s="4">
        <v>502287</v>
      </c>
      <c r="C90" s="5" t="s">
        <v>147</v>
      </c>
      <c r="D90" s="6" t="s">
        <v>18</v>
      </c>
      <c r="E90" s="6" t="s">
        <v>135</v>
      </c>
      <c r="F90" s="4" t="s">
        <v>19</v>
      </c>
      <c r="G90" s="14">
        <v>838253.19</v>
      </c>
      <c r="H90" s="14">
        <v>838253.19</v>
      </c>
      <c r="I90" s="14">
        <v>838253.19</v>
      </c>
    </row>
    <row r="91" spans="1:9" x14ac:dyDescent="0.25">
      <c r="A91" s="4" t="s">
        <v>46</v>
      </c>
      <c r="B91" s="4">
        <v>190238</v>
      </c>
      <c r="C91" s="5" t="s">
        <v>51</v>
      </c>
      <c r="D91" s="6" t="s">
        <v>18</v>
      </c>
      <c r="E91" s="6" t="s">
        <v>136</v>
      </c>
      <c r="F91" s="4" t="s">
        <v>19</v>
      </c>
      <c r="G91" s="14">
        <v>160311.54</v>
      </c>
      <c r="H91" s="14">
        <v>160311.54</v>
      </c>
      <c r="I91" s="14">
        <v>160311.54</v>
      </c>
    </row>
    <row r="92" spans="1:9" x14ac:dyDescent="0.25">
      <c r="A92" s="4" t="s">
        <v>47</v>
      </c>
      <c r="B92" s="4">
        <v>522418</v>
      </c>
      <c r="C92" s="5" t="s">
        <v>128</v>
      </c>
      <c r="D92" s="6" t="s">
        <v>18</v>
      </c>
      <c r="E92" s="6" t="s">
        <v>135</v>
      </c>
      <c r="F92" s="4" t="s">
        <v>19</v>
      </c>
      <c r="G92" s="14">
        <v>156225.81</v>
      </c>
      <c r="H92" s="14">
        <v>156225.81</v>
      </c>
      <c r="I92" s="14">
        <v>156225.81</v>
      </c>
    </row>
    <row r="93" spans="1:9" s="26" customFormat="1" ht="14.25" x14ac:dyDescent="0.2">
      <c r="A93" s="4" t="s">
        <v>48</v>
      </c>
      <c r="B93" s="4">
        <v>200258</v>
      </c>
      <c r="C93" s="5" t="s">
        <v>148</v>
      </c>
      <c r="D93" s="6" t="s">
        <v>18</v>
      </c>
      <c r="E93" s="6" t="s">
        <v>136</v>
      </c>
      <c r="F93" s="4" t="s">
        <v>19</v>
      </c>
      <c r="G93" s="14">
        <v>4300.49</v>
      </c>
      <c r="H93" s="14">
        <v>4300.49</v>
      </c>
      <c r="I93" s="14">
        <v>4300.49</v>
      </c>
    </row>
    <row r="94" spans="1:9" x14ac:dyDescent="0.25">
      <c r="A94" s="4" t="s">
        <v>142</v>
      </c>
      <c r="B94" s="4">
        <v>512297</v>
      </c>
      <c r="C94" s="5" t="s">
        <v>143</v>
      </c>
      <c r="D94" s="6" t="s">
        <v>18</v>
      </c>
      <c r="E94" s="6" t="s">
        <v>135</v>
      </c>
      <c r="F94" s="4" t="s">
        <v>19</v>
      </c>
      <c r="G94" s="14">
        <v>378624</v>
      </c>
      <c r="H94" s="14">
        <v>378624</v>
      </c>
      <c r="I94" s="14">
        <v>378624</v>
      </c>
    </row>
    <row r="95" spans="1:9" x14ac:dyDescent="0.25">
      <c r="A95" s="2"/>
      <c r="B95" s="2"/>
      <c r="C95" s="9"/>
      <c r="D95" s="19"/>
      <c r="E95" s="19"/>
      <c r="F95" s="2"/>
      <c r="G95" s="20"/>
      <c r="H95" s="20"/>
      <c r="I95" s="20"/>
    </row>
    <row r="96" spans="1:9" x14ac:dyDescent="0.25">
      <c r="B96" s="23">
        <v>93</v>
      </c>
      <c r="C96" s="21" t="s">
        <v>5</v>
      </c>
    </row>
    <row r="98" spans="1:9" x14ac:dyDescent="0.25">
      <c r="C98" s="1" t="s">
        <v>6</v>
      </c>
      <c r="G98" s="15">
        <f>SUM(G2:G97)</f>
        <v>14371671.470000003</v>
      </c>
      <c r="H98" s="15">
        <f t="shared" ref="H98:I98" si="0">SUM(H2:H97)</f>
        <v>14371671.470000003</v>
      </c>
      <c r="I98" s="15">
        <f t="shared" si="0"/>
        <v>14371671.470000003</v>
      </c>
    </row>
    <row r="99" spans="1:9" x14ac:dyDescent="0.25">
      <c r="G99" s="15"/>
      <c r="H99" s="15"/>
      <c r="I99" s="15"/>
    </row>
    <row r="100" spans="1:9" x14ac:dyDescent="0.25">
      <c r="B100" s="1" t="s">
        <v>49</v>
      </c>
      <c r="C100" s="3" t="s">
        <v>7</v>
      </c>
      <c r="D100" s="2"/>
      <c r="E100" s="2"/>
      <c r="F100" s="2"/>
      <c r="G100" s="17">
        <f>G98*3</f>
        <v>43115014.410000011</v>
      </c>
      <c r="H100" s="17">
        <f t="shared" ref="H100:I100" si="1">H98*3</f>
        <v>43115014.410000011</v>
      </c>
      <c r="I100" s="17">
        <f t="shared" si="1"/>
        <v>43115014.410000011</v>
      </c>
    </row>
    <row r="101" spans="1:9" x14ac:dyDescent="0.25">
      <c r="A101" s="2"/>
      <c r="H101" s="18"/>
      <c r="I101" s="18"/>
    </row>
    <row r="102" spans="1:9" x14ac:dyDescent="0.25">
      <c r="A102" s="2"/>
      <c r="C102" s="28"/>
      <c r="D102" s="28"/>
      <c r="E102" s="28"/>
      <c r="F102" s="28"/>
      <c r="G102" s="11"/>
      <c r="H102" s="11"/>
      <c r="I102" s="11"/>
    </row>
    <row r="103" spans="1:9" x14ac:dyDescent="0.25">
      <c r="B103" s="1" t="s">
        <v>8</v>
      </c>
      <c r="C103" s="12"/>
      <c r="G103" s="15"/>
    </row>
    <row r="104" spans="1:9" x14ac:dyDescent="0.25">
      <c r="A104" s="22"/>
      <c r="B104" s="22" t="s">
        <v>9</v>
      </c>
      <c r="C104" s="1" t="s">
        <v>16</v>
      </c>
      <c r="F104" s="2"/>
      <c r="G104" s="17"/>
      <c r="H104" s="17"/>
      <c r="I104" s="17"/>
    </row>
    <row r="105" spans="1:9" x14ac:dyDescent="0.25">
      <c r="A105" s="12"/>
      <c r="B105" s="12" t="s">
        <v>10</v>
      </c>
      <c r="C105" s="1" t="s">
        <v>11</v>
      </c>
      <c r="G105" s="11"/>
    </row>
    <row r="106" spans="1:9" x14ac:dyDescent="0.25">
      <c r="C106" s="1" t="s">
        <v>12</v>
      </c>
    </row>
    <row r="107" spans="1:9" x14ac:dyDescent="0.25">
      <c r="A107" s="21"/>
      <c r="D107" s="11"/>
      <c r="E107" s="11"/>
    </row>
    <row r="108" spans="1:9" x14ac:dyDescent="0.25">
      <c r="A108" s="29" t="s">
        <v>149</v>
      </c>
    </row>
    <row r="109" spans="1:9" x14ac:dyDescent="0.25">
      <c r="F109" s="15"/>
    </row>
    <row r="113" spans="1:6" x14ac:dyDescent="0.25">
      <c r="A113" s="2"/>
      <c r="B113" s="9"/>
      <c r="C113" s="10"/>
      <c r="D113" s="2"/>
      <c r="E113" s="2"/>
      <c r="F113" s="18"/>
    </row>
  </sheetData>
  <sortState xmlns:xlrd2="http://schemas.microsoft.com/office/spreadsheetml/2017/richdata2" ref="A2:I106">
    <sortCondition ref="A2:A106"/>
    <sortCondition ref="B2:B106"/>
  </sortState>
  <mergeCells count="1">
    <mergeCell ref="C102:F102"/>
  </mergeCells>
  <printOptions horizontalCentered="1"/>
  <pageMargins left="1" right="1" top="1.2" bottom="1.2" header="0.5" footer="0.5"/>
  <pageSetup scale="48" orientation="portrait" r:id="rId1"/>
  <headerFooter alignWithMargins="0">
    <oddHeader>&amp;C&amp;"Arial,Bold"&amp;12UNIVERSAL SERVICE ADMINISTRATIVE COMPANY&amp;10
&amp;"Arial,Regular"&amp;12 Alternative Connect America Cost Model Support Projected by State by Study Area
Second Quarter 2026&amp;R&amp;"Arial,Regular"&amp;12Appendix HC13
2Q2026
Page &amp;P of &amp;N
&amp;G</oddHeader>
    <oddFooter>&amp;L&amp;"Arial,Regular"&amp;9USAC - High Cost Support Mechanism&amp;R&amp;"Arial,Regular"&amp;9&amp;K000000January 30,2026</oddFooter>
  </headerFooter>
  <colBreaks count="1" manualBreakCount="1">
    <brk id="12" max="10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HC13 ACAM by State SAC 2Q26</vt:lpstr>
      <vt:lpstr>'HC13 ACAM by State SAC 2Q26'!Print_Area</vt:lpstr>
      <vt:lpstr>'HC13 ACAM by State SAC 2Q26'!Print_Titles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Stawski</dc:creator>
  <cp:lastModifiedBy>Connie Mann</cp:lastModifiedBy>
  <cp:lastPrinted>2025-10-28T13:50:34Z</cp:lastPrinted>
  <dcterms:created xsi:type="dcterms:W3CDTF">2016-07-22T14:35:57Z</dcterms:created>
  <dcterms:modified xsi:type="dcterms:W3CDTF">2026-01-08T17:20:09Z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2025-04-18T20:22:02Z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aa3d8f52-6738-497c-9640-cd6642fc5167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