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HC\Appendices\"/>
    </mc:Choice>
  </mc:AlternateContent>
  <xr:revisionPtr revIDLastSave="0" documentId="13_ncr:1_{9C2459A4-BB10-421B-A52E-8EE5E8943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FPhase II by State SAC 2Q2026" sheetId="4" r:id="rId1"/>
  </sheets>
  <definedNames>
    <definedName name="_xlnm._FilterDatabase" localSheetId="0" hidden="1">'CAFPhase II by State SAC 2Q2026'!$A$1:$I$2</definedName>
    <definedName name="_xlnm.Print_Area" localSheetId="0">'CAFPhase II by State SAC 2Q2026'!$A$1:$I$15</definedName>
    <definedName name="_xlnm.Print_Titles" localSheetId="0">'CAFPhase II by State SAC 2Q2026'!$1:$1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I8" i="4"/>
  <c r="G8" i="4"/>
  <c r="H6" i="4"/>
  <c r="I6" i="4"/>
  <c r="G6" i="4"/>
</calcChain>
</file>

<file path=xl/sharedStrings.xml><?xml version="1.0" encoding="utf-8"?>
<sst xmlns="http://schemas.openxmlformats.org/spreadsheetml/2006/main" count="27" uniqueCount="26">
  <si>
    <t>Cost Type</t>
  </si>
  <si>
    <t>Eligible</t>
  </si>
  <si>
    <t>Revenue Type</t>
  </si>
  <si>
    <t>Study Area Name</t>
  </si>
  <si>
    <t>SAC</t>
  </si>
  <si>
    <t>State</t>
  </si>
  <si>
    <t>MONTHLY SUPPORT</t>
  </si>
  <si>
    <t>QUARTERLY SUPPORT</t>
  </si>
  <si>
    <t>LEGEND</t>
  </si>
  <si>
    <t xml:space="preserve">Revenue Type  </t>
  </si>
  <si>
    <t>P - Price Cap Incumbent</t>
  </si>
  <si>
    <t xml:space="preserve">Eligible </t>
  </si>
  <si>
    <t>Y - Eligible Participant</t>
  </si>
  <si>
    <t>N - Ineligible Participant</t>
  </si>
  <si>
    <t>A - Average Schedule Incumbent</t>
  </si>
  <si>
    <t>C - Cost Incumbent</t>
  </si>
  <si>
    <t>Month 1 Support</t>
  </si>
  <si>
    <t>Month 2 Support</t>
  </si>
  <si>
    <t>Month 3 Support</t>
  </si>
  <si>
    <t>AK</t>
  </si>
  <si>
    <t>ACS OF ANCHORAGE</t>
  </si>
  <si>
    <t>P</t>
  </si>
  <si>
    <t>C</t>
  </si>
  <si>
    <t>Y</t>
  </si>
  <si>
    <t>STUDY AREA</t>
  </si>
  <si>
    <t>Data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</si>
</sst>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2" fontId="1" fillId="0" borderId="0" xfId="0" applyNumberFormat="1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164" fontId="2" fillId="0" borderId="1" xfId="2" applyNumberFormat="1" applyFont="1" applyFill="1" applyBorder="1"/>
    <xf numFmtId="164" fontId="2" fillId="0" borderId="0" xfId="2" applyNumberFormat="1" applyFont="1" applyFill="1" applyBorder="1"/>
    <xf numFmtId="164" fontId="1" fillId="0" borderId="0" xfId="2" applyNumberFormat="1" applyFont="1" applyFill="1"/>
    <xf numFmtId="4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2" fontId="2" fillId="0" borderId="0" xfId="2" applyNumberFormat="1" applyFont="1" applyFill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4" fillId="0" borderId="0" xfId="0" applyFont="1" applyAlignment="1">
      <alignment horizontal="center" vertical="top"/>
    </xf>
    <xf numFmtId="0" fontId="6" fillId="0" borderId="0" xfId="0" applyFont="1"/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C28" sqref="C28"/>
    </sheetView>
  </sheetViews>
  <sheetFormatPr defaultRowHeight="15" x14ac:dyDescent="0.25"/>
  <cols>
    <col min="1" max="1" width="5.42578125" style="1" bestFit="1" customWidth="1"/>
    <col min="2" max="2" width="12.28515625" style="19" customWidth="1"/>
    <col min="3" max="3" width="37.85546875" style="1" customWidth="1"/>
    <col min="4" max="4" width="12.85546875" style="1" customWidth="1"/>
    <col min="5" max="5" width="9.42578125" style="1" bestFit="1" customWidth="1"/>
    <col min="6" max="6" width="8.140625" style="1" customWidth="1"/>
    <col min="7" max="7" width="15.140625" style="1" customWidth="1"/>
    <col min="8" max="8" width="15.85546875" customWidth="1"/>
    <col min="9" max="9" width="15.5703125" customWidth="1"/>
  </cols>
  <sheetData>
    <row r="1" spans="1:9" ht="27" customHeight="1" x14ac:dyDescent="0.25">
      <c r="A1" s="6" t="s">
        <v>5</v>
      </c>
      <c r="B1" s="16" t="s">
        <v>4</v>
      </c>
      <c r="C1" s="6" t="s">
        <v>3</v>
      </c>
      <c r="D1" s="10" t="s">
        <v>2</v>
      </c>
      <c r="E1" s="6" t="s">
        <v>0</v>
      </c>
      <c r="F1" s="6" t="s">
        <v>1</v>
      </c>
      <c r="G1" s="15" t="s">
        <v>16</v>
      </c>
      <c r="H1" s="15" t="s">
        <v>17</v>
      </c>
      <c r="I1" s="15" t="s">
        <v>18</v>
      </c>
    </row>
    <row r="2" spans="1:9" x14ac:dyDescent="0.25">
      <c r="A2" s="4" t="s">
        <v>19</v>
      </c>
      <c r="B2" s="17">
        <v>613000</v>
      </c>
      <c r="C2" s="5" t="s">
        <v>20</v>
      </c>
      <c r="D2" s="11" t="s">
        <v>21</v>
      </c>
      <c r="E2" s="4" t="s">
        <v>22</v>
      </c>
      <c r="F2" s="4" t="s">
        <v>23</v>
      </c>
      <c r="G2" s="12">
        <v>2133539.2000000002</v>
      </c>
      <c r="H2" s="12">
        <v>2133539.2000000002</v>
      </c>
      <c r="I2" s="12">
        <v>2133539.2000000002</v>
      </c>
    </row>
    <row r="3" spans="1:9" x14ac:dyDescent="0.25">
      <c r="A3" s="2"/>
      <c r="B3" s="18"/>
      <c r="C3" s="7"/>
      <c r="D3" s="24"/>
      <c r="E3" s="2"/>
      <c r="F3" s="2"/>
      <c r="G3" s="13"/>
      <c r="H3" s="13"/>
      <c r="I3" s="13"/>
    </row>
    <row r="4" spans="1:9" x14ac:dyDescent="0.25">
      <c r="B4" s="22">
        <v>1</v>
      </c>
      <c r="C4" s="1" t="s">
        <v>24</v>
      </c>
      <c r="G4" s="14"/>
      <c r="H4" s="23"/>
    </row>
    <row r="6" spans="1:9" x14ac:dyDescent="0.25">
      <c r="C6" s="1" t="s">
        <v>6</v>
      </c>
      <c r="G6" s="14">
        <f>SUM(G2:G5)</f>
        <v>2133539.2000000002</v>
      </c>
      <c r="H6" s="14">
        <f t="shared" ref="H6:I6" si="0">SUM(H2:H5)</f>
        <v>2133539.2000000002</v>
      </c>
      <c r="I6" s="14">
        <f t="shared" si="0"/>
        <v>2133539.2000000002</v>
      </c>
    </row>
    <row r="7" spans="1:9" x14ac:dyDescent="0.25">
      <c r="B7" s="20"/>
      <c r="E7" s="9"/>
      <c r="G7" s="14"/>
    </row>
    <row r="8" spans="1:9" x14ac:dyDescent="0.25">
      <c r="A8" s="2"/>
      <c r="B8" s="18"/>
      <c r="C8" s="3" t="s">
        <v>7</v>
      </c>
      <c r="D8" s="2"/>
      <c r="E8" s="2"/>
      <c r="F8" s="2"/>
      <c r="G8" s="21">
        <f>G6*3</f>
        <v>6400617.6000000006</v>
      </c>
      <c r="H8" s="21">
        <f t="shared" ref="H8:I8" si="1">H6*3</f>
        <v>6400617.6000000006</v>
      </c>
      <c r="I8" s="21">
        <f t="shared" si="1"/>
        <v>6400617.6000000006</v>
      </c>
    </row>
    <row r="9" spans="1:9" x14ac:dyDescent="0.25">
      <c r="A9" s="2"/>
      <c r="B9" s="18"/>
      <c r="C9" s="3"/>
      <c r="D9" s="2"/>
      <c r="E9" s="2"/>
      <c r="F9" s="2"/>
      <c r="G9" s="21"/>
      <c r="H9" s="21"/>
      <c r="I9" s="21"/>
    </row>
    <row r="10" spans="1:9" x14ac:dyDescent="0.25">
      <c r="B10" s="19" t="s">
        <v>8</v>
      </c>
      <c r="G10" s="8"/>
    </row>
    <row r="11" spans="1:9" x14ac:dyDescent="0.25">
      <c r="B11" s="19" t="s">
        <v>9</v>
      </c>
      <c r="C11" s="1" t="s">
        <v>10</v>
      </c>
      <c r="D11" s="9" t="s">
        <v>11</v>
      </c>
      <c r="E11" s="1" t="s">
        <v>12</v>
      </c>
      <c r="G11" s="8"/>
    </row>
    <row r="12" spans="1:9" x14ac:dyDescent="0.25">
      <c r="B12" s="20" t="s">
        <v>0</v>
      </c>
      <c r="C12" s="1" t="s">
        <v>14</v>
      </c>
      <c r="E12" s="1" t="s">
        <v>13</v>
      </c>
    </row>
    <row r="13" spans="1:9" x14ac:dyDescent="0.25">
      <c r="C13" s="1" t="s">
        <v>15</v>
      </c>
    </row>
    <row r="15" spans="1:9" x14ac:dyDescent="0.25">
      <c r="A15" s="25" t="s">
        <v>25</v>
      </c>
    </row>
  </sheetData>
  <sortState xmlns:xlrd2="http://schemas.microsoft.com/office/spreadsheetml/2017/richdata2" ref="A2:I135">
    <sortCondition ref="A2:A135"/>
    <sortCondition ref="B2:B135"/>
  </sortState>
  <printOptions horizontalCentered="1"/>
  <pageMargins left="0.7" right="0.7" top="0.88802083333333304" bottom="0.75" header="0.3" footer="0.3"/>
  <pageSetup scale="55" orientation="portrait" r:id="rId1"/>
  <headerFooter alignWithMargins="0">
    <oddHeader>&amp;C&amp;"Arial,Bold"&amp;12UNIVERSAL SERVICE ADMINISTRATIVE COMPANY&amp;10
&amp;"Arial,Regular"&amp;12Connect America Fund Phase II Support Projected by State by Study Area
Second Quarter 2026&amp;R&amp;"Arial,Regular"&amp;12Appendix HC11
2Q2026
Page &amp;P of &amp;N
Available for Public Use</oddHeader>
    <oddFooter>&amp;L&amp;"Arial,Regular"&amp;9USAC - High Cost Support Mechanism&amp;R&amp;"Arial,Regular"&amp;9&amp;K000000January 30,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CAFPhase II by State SAC 2Q2026</vt:lpstr>
      <vt:lpstr>'CAFPhase II by State SAC 2Q2026'!Print_Area</vt:lpstr>
      <vt:lpstr>'CAFPhase II by State SAC 2Q2026'!Print_Titles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Stawski</dc:creator>
  <cp:lastModifiedBy>Cleona Irvin</cp:lastModifiedBy>
  <cp:lastPrinted>2026-01-07T17:33:41Z</cp:lastPrinted>
  <dcterms:created xsi:type="dcterms:W3CDTF">2016-07-22T14:35:57Z</dcterms:created>
  <dcterms:modified xsi:type="dcterms:W3CDTF">2026-01-07T17:35:04Z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2025-04-18T20:18:18Z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a79a67f9-3d84-4586-bd93-a363f1131f21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