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6\2Q2026\Step 1 - Filing Appendices and Working Drafts\HC\Appendices\"/>
    </mc:Choice>
  </mc:AlternateContent>
  <xr:revisionPtr revIDLastSave="0" documentId="13_ncr:1_{9BDE8BF8-6DCC-4EB6-B664-A0270887E77A}" xr6:coauthVersionLast="47" xr6:coauthVersionMax="47" xr10:uidLastSave="{00000000-0000-0000-0000-000000000000}"/>
  <bookViews>
    <workbookView xWindow="28680" yWindow="-120" windowWidth="29040" windowHeight="15720" tabRatio="729" xr2:uid="{00000000-000D-0000-FFFF-FFFF00000000}"/>
  </bookViews>
  <sheets>
    <sheet name="HC06 Frozen HC by SAC 1Q2026" sheetId="2" r:id="rId1"/>
  </sheets>
  <definedNames>
    <definedName name="_xlnm._FilterDatabase" localSheetId="0" hidden="1">'HC06 Frozen HC by SAC 1Q2026'!$A$1:$I$78</definedName>
    <definedName name="_xlnm.Print_Area" localSheetId="0">'HC06 Frozen HC by SAC 1Q2026'!$A$1:$I$94</definedName>
    <definedName name="_xlnm.Print_Titles" localSheetId="0">'HC06 Frozen HC by SAC 1Q2026'!$1:$1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2" l="1"/>
  <c r="I84" i="2"/>
  <c r="G84" i="2"/>
  <c r="H82" i="2"/>
  <c r="I82" i="2"/>
  <c r="G82" i="2"/>
</calcChain>
</file>

<file path=xl/sharedStrings.xml><?xml version="1.0" encoding="utf-8"?>
<sst xmlns="http://schemas.openxmlformats.org/spreadsheetml/2006/main" count="409" uniqueCount="119">
  <si>
    <t>State</t>
  </si>
  <si>
    <t>SAC</t>
  </si>
  <si>
    <t>Study Area Name</t>
  </si>
  <si>
    <t>Revenue Type</t>
  </si>
  <si>
    <t>Type</t>
  </si>
  <si>
    <t>Eligible</t>
  </si>
  <si>
    <t>STUDY AREAS</t>
  </si>
  <si>
    <t>MONTHLY SUPPORT</t>
  </si>
  <si>
    <t>QUARTERLY SUPPORT</t>
  </si>
  <si>
    <t>LEGEND</t>
  </si>
  <si>
    <t xml:space="preserve">Revenue Type  </t>
  </si>
  <si>
    <t>P - Price Cap</t>
  </si>
  <si>
    <t>Y - Eligible Participant</t>
  </si>
  <si>
    <t>X - Competitive</t>
  </si>
  <si>
    <t>N - Ineligible Participant</t>
  </si>
  <si>
    <t xml:space="preserve">Type  </t>
  </si>
  <si>
    <t>A - Average</t>
  </si>
  <si>
    <t>C - Cost Incumbent</t>
  </si>
  <si>
    <t>Y</t>
  </si>
  <si>
    <t>MS</t>
  </si>
  <si>
    <t>KS</t>
  </si>
  <si>
    <t>CO</t>
  </si>
  <si>
    <t>NM</t>
  </si>
  <si>
    <t>WY</t>
  </si>
  <si>
    <t>NY</t>
  </si>
  <si>
    <t>X</t>
  </si>
  <si>
    <t>WV</t>
  </si>
  <si>
    <t>GA</t>
  </si>
  <si>
    <t>NC</t>
  </si>
  <si>
    <t>SC</t>
  </si>
  <si>
    <t>AL</t>
  </si>
  <si>
    <t>KY</t>
  </si>
  <si>
    <t>LA</t>
  </si>
  <si>
    <t>MI</t>
  </si>
  <si>
    <t>WI</t>
  </si>
  <si>
    <t>IA</t>
  </si>
  <si>
    <t>NE</t>
  </si>
  <si>
    <t>ND</t>
  </si>
  <si>
    <t>SD</t>
  </si>
  <si>
    <t>AR</t>
  </si>
  <si>
    <t>OK</t>
  </si>
  <si>
    <t>TX</t>
  </si>
  <si>
    <t>AZ</t>
  </si>
  <si>
    <t>ID</t>
  </si>
  <si>
    <t>MT</t>
  </si>
  <si>
    <t>UT</t>
  </si>
  <si>
    <t>WA</t>
  </si>
  <si>
    <t>OR</t>
  </si>
  <si>
    <t>NV</t>
  </si>
  <si>
    <t>MP</t>
  </si>
  <si>
    <t>GU</t>
  </si>
  <si>
    <t>AS</t>
  </si>
  <si>
    <t>Month 1 Support</t>
  </si>
  <si>
    <t>Month 2 Support</t>
  </si>
  <si>
    <t>Month 3 Support</t>
  </si>
  <si>
    <t>SOUTHERN COMMUNICATIONS SERVICES, INC.</t>
  </si>
  <si>
    <t>FTC COMMUNICATIONS, LLC</t>
  </si>
  <si>
    <t>AT&amp;T WIRELESS (AL)</t>
  </si>
  <si>
    <t>EAST KENTUCKY NETWORK, LLC DBA APPALACHIAN WIRELESS</t>
  </si>
  <si>
    <t>NSIGHTTEL WIRELESS, LLC</t>
  </si>
  <si>
    <t>IOWA RSA 7</t>
  </si>
  <si>
    <t>IOWA RSA 8</t>
  </si>
  <si>
    <t>NORTH EAST COLORADO CELLULAR, INC.</t>
  </si>
  <si>
    <t>NORTH CENTRAL RSA 2 OF NORTH DAKOTA LP</t>
  </si>
  <si>
    <t>NORTHWEST DAKOTA CELLULAR OF NORTH DAKOTA LP</t>
  </si>
  <si>
    <t>NORTH DAKOTA RSA 3 LP</t>
  </si>
  <si>
    <t>BADLANDS CELLULAR OF ND LP</t>
  </si>
  <si>
    <t>NORTH DAKOTA 5 - KIDDER LP</t>
  </si>
  <si>
    <t>JAMES VALLEY WIRELESS, LLC</t>
  </si>
  <si>
    <t>CINGULAR WIRELESS (AR)</t>
  </si>
  <si>
    <t>EPIC TOUCH COMPANY</t>
  </si>
  <si>
    <t>UNITED WIRELESS COMMUNICATION INC.</t>
  </si>
  <si>
    <t>WESTLINK COMMUNICATIONS, LLC</t>
  </si>
  <si>
    <t>PANHANDLE TELECOMMUNICATIONS SYSTEMS, INC.</t>
  </si>
  <si>
    <t>PINE CELLULAR PHONES, INC. - CL</t>
  </si>
  <si>
    <t>CROSS WIRELESS LLC DBA SPROCKET WIRELESS LLC - CL</t>
  </si>
  <si>
    <t>CROSS VALLIANT CELLULAR PARTNERSHIP - CL</t>
  </si>
  <si>
    <t>SMITH BAGLEY, INC. (NON-RESERVATION)</t>
  </si>
  <si>
    <t>SMITH BAGLEY</t>
  </si>
  <si>
    <t>UNION TELEPHONE CO. DBA UNION CELLULAR</t>
  </si>
  <si>
    <t>EASTERN SUB-RSA LIMITED PARTNERSHIP</t>
  </si>
  <si>
    <t>CINGULAR WIRELESS, LLC D/B/A AT&amp;T WIRELESS (WA)</t>
  </si>
  <si>
    <t>CINGULAR WIRELESS (OR)</t>
  </si>
  <si>
    <t>EAGLE TELEPHONE SYSTEMS, INC. DBA SNAKE RIVER PCS</t>
  </si>
  <si>
    <t>GUAM CELLULAR AND PAGING, INC.</t>
  </si>
  <si>
    <t>PULSE MOBILE, LLC</t>
  </si>
  <si>
    <t>AST TELECOM, LLC DBA BLUE SKY COMMUNICATIONS</t>
  </si>
  <si>
    <t>AMERICAN SAMOA TELECOMMUNICATIONS AUTHORITY WIRELESS DIVISON</t>
  </si>
  <si>
    <t>NEX-TECH WIRELESS, LLC</t>
  </si>
  <si>
    <t>EDGE WIRELESS, LLC</t>
  </si>
  <si>
    <t>WASHINGTON RSA NO. 8 LIMITED PARTNERSHIP DBA INLAND CELLULAR</t>
  </si>
  <si>
    <t>Pine Belt Cellular, Inc.</t>
  </si>
  <si>
    <t>Cellular South Licenses, LLC</t>
  </si>
  <si>
    <t>Smith Bagley, Inc. - CL</t>
  </si>
  <si>
    <t>NNTC Wireless, LLC</t>
  </si>
  <si>
    <t>PTI Pacifica, Inc. dba IT&amp;E</t>
  </si>
  <si>
    <t>New Cingular Wireless PCS, LLC</t>
  </si>
  <si>
    <t>Gold Star Communications, LLC</t>
  </si>
  <si>
    <t>Nex-Tech, LLC</t>
  </si>
  <si>
    <t>NE Colorado Cellular, Inc. d/b/a Viaero Wirelss</t>
  </si>
  <si>
    <t>Cumberland Cellular, LLC</t>
  </si>
  <si>
    <t>Thumb Cellular LLC</t>
  </si>
  <si>
    <t>New Cingular Wireless PCS, LLC,  d/b/a AT&amp;T Mobility</t>
  </si>
  <si>
    <t>PTI Pacifica Inc.</t>
  </si>
  <si>
    <t>Sagebrush Cellular, Inc.</t>
  </si>
  <si>
    <t>Sagebrush Cellular, Inc. - CL</t>
  </si>
  <si>
    <t>Carolina West Wireless, Inc.</t>
  </si>
  <si>
    <t>Standing Rock Telecommunications, Inc.</t>
  </si>
  <si>
    <t>AT&amp;T Mobility LLC</t>
  </si>
  <si>
    <t>Commnet Wireless, LLC</t>
  </si>
  <si>
    <t>Commnet of Nevada, LLC</t>
  </si>
  <si>
    <t>St. Lawrence Seaway Cellular Partnership</t>
  </si>
  <si>
    <t>New York RSA 2 Cellular Partnership</t>
  </si>
  <si>
    <t>Panhandle Telecommunication Systems Inc. - CL</t>
  </si>
  <si>
    <t>AT&amp;T Mobility</t>
  </si>
  <si>
    <t>AT&amp;T Mobility (Pine Ridge)</t>
  </si>
  <si>
    <t>Standing Rock Telecommunications, Inc - SD</t>
  </si>
  <si>
    <t>WI RSA #1 Limited Partnership</t>
  </si>
  <si>
    <t>Data as of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</si>
</sst>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1"/>
      <color indexed="8"/>
      <name val="Calibri"/>
      <family val="2"/>
      <scheme val="minor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1" fillId="0" borderId="0"/>
    <xf numFmtId="0" fontId="4" fillId="0" borderId="0"/>
    <xf numFmtId="0" fontId="5" fillId="0" borderId="0"/>
    <xf numFmtId="0" fontId="3" fillId="0" borderId="0"/>
    <xf numFmtId="0" fontId="5" fillId="0" borderId="0"/>
    <xf numFmtId="0" fontId="1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5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6" applyFont="1"/>
    <xf numFmtId="0" fontId="3" fillId="0" borderId="0" xfId="1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12" applyAlignment="1">
      <alignment horizontal="left" vertical="center"/>
    </xf>
    <xf numFmtId="0" fontId="3" fillId="0" borderId="0" xfId="12"/>
    <xf numFmtId="0" fontId="2" fillId="0" borderId="0" xfId="6" applyFont="1" applyAlignment="1">
      <alignment horizontal="left"/>
    </xf>
    <xf numFmtId="42" fontId="4" fillId="0" borderId="0" xfId="0" applyNumberFormat="1" applyFont="1"/>
    <xf numFmtId="164" fontId="4" fillId="0" borderId="0" xfId="0" applyNumberFormat="1" applyFont="1"/>
    <xf numFmtId="0" fontId="3" fillId="0" borderId="0" xfId="5" applyAlignment="1">
      <alignment horizontal="left" vertical="center"/>
    </xf>
    <xf numFmtId="6" fontId="2" fillId="0" borderId="0" xfId="4" applyNumberFormat="1" applyFont="1" applyAlignment="1">
      <alignment horizontal="left" vertical="top"/>
    </xf>
    <xf numFmtId="44" fontId="4" fillId="0" borderId="0" xfId="0" applyNumberFormat="1" applyFont="1"/>
    <xf numFmtId="0" fontId="7" fillId="0" borderId="0" xfId="0" applyFont="1"/>
    <xf numFmtId="0" fontId="3" fillId="0" borderId="0" xfId="5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4" fillId="0" borderId="0" xfId="13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2" fontId="2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164" fontId="4" fillId="0" borderId="1" xfId="13" applyNumberFormat="1" applyFont="1" applyBorder="1" applyAlignment="1">
      <alignment horizontal="center" vertical="top"/>
    </xf>
  </cellXfs>
  <cellStyles count="14">
    <cellStyle name="Comma 2" xfId="10" xr:uid="{00000000-0005-0000-0000-000000000000}"/>
    <cellStyle name="Currency" xfId="13" builtinId="4"/>
    <cellStyle name="Normal" xfId="0" builtinId="0"/>
    <cellStyle name="Normal 10" xfId="2" xr:uid="{00000000-0005-0000-0000-000002000000}"/>
    <cellStyle name="Normal 11" xfId="1" xr:uid="{00000000-0005-0000-0000-000003000000}"/>
    <cellStyle name="Normal 18 2" xfId="3" xr:uid="{00000000-0005-0000-0000-000004000000}"/>
    <cellStyle name="Normal 2" xfId="8" xr:uid="{00000000-0005-0000-0000-000005000000}"/>
    <cellStyle name="Normal 2 13 2" xfId="5" xr:uid="{00000000-0005-0000-0000-000006000000}"/>
    <cellStyle name="Normal 2 2 2 10 2" xfId="12" xr:uid="{00000000-0005-0000-0000-000007000000}"/>
    <cellStyle name="Normal 2 22" xfId="7" xr:uid="{00000000-0005-0000-0000-000008000000}"/>
    <cellStyle name="Normal 3" xfId="9" xr:uid="{00000000-0005-0000-0000-000009000000}"/>
    <cellStyle name="Normal_HC01 - High Cost Support Projected by State by Study Area - 1Q2005" xfId="4" xr:uid="{00000000-0005-0000-0000-00000A000000}"/>
    <cellStyle name="Normal_HC12 2q04 v04" xfId="6" xr:uid="{00000000-0005-0000-0000-00000B000000}"/>
    <cellStyle name="Normal_HCL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showGridLines="0" tabSelected="1" view="pageBreakPreview" zoomScaleNormal="100" zoomScaleSheetLayoutView="100" workbookViewId="0">
      <pane ySplit="1" topLeftCell="A2" activePane="bottomLeft" state="frozen"/>
      <selection pane="bottomLeft" activeCell="E12" sqref="E12"/>
    </sheetView>
  </sheetViews>
  <sheetFormatPr defaultColWidth="9.140625" defaultRowHeight="15" x14ac:dyDescent="0.25"/>
  <cols>
    <col min="1" max="1" width="9.5703125" style="3" bestFit="1" customWidth="1"/>
    <col min="2" max="2" width="11.42578125" style="3" bestFit="1" customWidth="1"/>
    <col min="3" max="3" width="68.140625" style="3" customWidth="1"/>
    <col min="4" max="4" width="12.140625" style="3" bestFit="1" customWidth="1"/>
    <col min="5" max="5" width="9.42578125" style="3" customWidth="1"/>
    <col min="6" max="6" width="11.42578125" style="3" bestFit="1" customWidth="1"/>
    <col min="7" max="7" width="13.5703125" style="3" customWidth="1"/>
    <col min="8" max="8" width="13.28515625" style="3" customWidth="1"/>
    <col min="9" max="9" width="13" style="3" customWidth="1"/>
  </cols>
  <sheetData>
    <row r="1" spans="1:9" ht="26.4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52</v>
      </c>
      <c r="H1" s="2" t="s">
        <v>53</v>
      </c>
      <c r="I1" s="2" t="s">
        <v>54</v>
      </c>
    </row>
    <row r="2" spans="1:9" ht="15" customHeight="1" x14ac:dyDescent="0.25">
      <c r="A2" s="20" t="s">
        <v>30</v>
      </c>
      <c r="B2" s="20">
        <v>259002</v>
      </c>
      <c r="C2" s="21" t="s">
        <v>91</v>
      </c>
      <c r="D2" s="20" t="s">
        <v>25</v>
      </c>
      <c r="E2" s="20" t="s">
        <v>25</v>
      </c>
      <c r="F2" s="20" t="s">
        <v>18</v>
      </c>
      <c r="G2" s="22">
        <v>8991</v>
      </c>
      <c r="H2" s="22">
        <v>8991</v>
      </c>
      <c r="I2" s="22">
        <v>8991</v>
      </c>
    </row>
    <row r="3" spans="1:9" ht="15" customHeight="1" x14ac:dyDescent="0.25">
      <c r="A3" s="20" t="s">
        <v>30</v>
      </c>
      <c r="B3" s="20">
        <v>259004</v>
      </c>
      <c r="C3" s="21" t="s">
        <v>92</v>
      </c>
      <c r="D3" s="20" t="s">
        <v>25</v>
      </c>
      <c r="E3" s="20" t="s">
        <v>25</v>
      </c>
      <c r="F3" s="20" t="s">
        <v>18</v>
      </c>
      <c r="G3" s="22">
        <v>10785</v>
      </c>
      <c r="H3" s="22">
        <v>10785</v>
      </c>
      <c r="I3" s="22">
        <v>10785</v>
      </c>
    </row>
    <row r="4" spans="1:9" ht="15" customHeight="1" x14ac:dyDescent="0.25">
      <c r="A4" s="20" t="s">
        <v>30</v>
      </c>
      <c r="B4" s="20">
        <v>259010</v>
      </c>
      <c r="C4" s="21" t="s">
        <v>55</v>
      </c>
      <c r="D4" s="20" t="s">
        <v>25</v>
      </c>
      <c r="E4" s="20" t="s">
        <v>25</v>
      </c>
      <c r="F4" s="20" t="s">
        <v>18</v>
      </c>
      <c r="G4" s="22">
        <v>84621</v>
      </c>
      <c r="H4" s="22">
        <v>84621</v>
      </c>
      <c r="I4" s="22">
        <v>84621</v>
      </c>
    </row>
    <row r="5" spans="1:9" ht="15" customHeight="1" x14ac:dyDescent="0.25">
      <c r="A5" s="20" t="s">
        <v>30</v>
      </c>
      <c r="B5" s="20">
        <v>259908</v>
      </c>
      <c r="C5" s="21" t="s">
        <v>57</v>
      </c>
      <c r="D5" s="20" t="s">
        <v>25</v>
      </c>
      <c r="E5" s="20" t="s">
        <v>25</v>
      </c>
      <c r="F5" s="20" t="s">
        <v>18</v>
      </c>
      <c r="G5" s="22">
        <v>302038</v>
      </c>
      <c r="H5" s="22">
        <v>302038</v>
      </c>
      <c r="I5" s="22">
        <v>302038</v>
      </c>
    </row>
    <row r="6" spans="1:9" ht="15" customHeight="1" x14ac:dyDescent="0.25">
      <c r="A6" s="20" t="s">
        <v>39</v>
      </c>
      <c r="B6" s="20">
        <v>409004</v>
      </c>
      <c r="C6" s="21" t="s">
        <v>69</v>
      </c>
      <c r="D6" s="20" t="s">
        <v>25</v>
      </c>
      <c r="E6" s="20" t="s">
        <v>25</v>
      </c>
      <c r="F6" s="20" t="s">
        <v>18</v>
      </c>
      <c r="G6" s="22">
        <v>245917</v>
      </c>
      <c r="H6" s="22">
        <v>245917</v>
      </c>
      <c r="I6" s="22">
        <v>245917</v>
      </c>
    </row>
    <row r="7" spans="1:9" ht="15" customHeight="1" x14ac:dyDescent="0.25">
      <c r="A7" s="20" t="s">
        <v>51</v>
      </c>
      <c r="B7" s="20">
        <v>679000</v>
      </c>
      <c r="C7" s="21" t="s">
        <v>86</v>
      </c>
      <c r="D7" s="20" t="s">
        <v>25</v>
      </c>
      <c r="E7" s="20" t="s">
        <v>25</v>
      </c>
      <c r="F7" s="20" t="s">
        <v>18</v>
      </c>
      <c r="G7" s="22">
        <v>80605</v>
      </c>
      <c r="H7" s="22">
        <v>80605</v>
      </c>
      <c r="I7" s="22">
        <v>80605</v>
      </c>
    </row>
    <row r="8" spans="1:9" ht="15" customHeight="1" x14ac:dyDescent="0.25">
      <c r="A8" s="20" t="s">
        <v>51</v>
      </c>
      <c r="B8" s="20">
        <v>679001</v>
      </c>
      <c r="C8" s="21" t="s">
        <v>87</v>
      </c>
      <c r="D8" s="20" t="s">
        <v>25</v>
      </c>
      <c r="E8" s="20" t="s">
        <v>25</v>
      </c>
      <c r="F8" s="20" t="s">
        <v>18</v>
      </c>
      <c r="G8" s="22">
        <v>54355</v>
      </c>
      <c r="H8" s="22">
        <v>54355</v>
      </c>
      <c r="I8" s="22">
        <v>54355</v>
      </c>
    </row>
    <row r="9" spans="1:9" ht="15" customHeight="1" x14ac:dyDescent="0.25">
      <c r="A9" s="20" t="s">
        <v>42</v>
      </c>
      <c r="B9" s="20">
        <v>459001</v>
      </c>
      <c r="C9" s="21" t="s">
        <v>93</v>
      </c>
      <c r="D9" s="20" t="s">
        <v>25</v>
      </c>
      <c r="E9" s="20" t="s">
        <v>25</v>
      </c>
      <c r="F9" s="20" t="s">
        <v>18</v>
      </c>
      <c r="G9" s="22">
        <v>408575</v>
      </c>
      <c r="H9" s="22">
        <v>408575</v>
      </c>
      <c r="I9" s="22">
        <v>408575</v>
      </c>
    </row>
    <row r="10" spans="1:9" ht="15" customHeight="1" x14ac:dyDescent="0.25">
      <c r="A10" s="20" t="s">
        <v>42</v>
      </c>
      <c r="B10" s="20">
        <v>459002</v>
      </c>
      <c r="C10" s="21" t="s">
        <v>77</v>
      </c>
      <c r="D10" s="20" t="s">
        <v>25</v>
      </c>
      <c r="E10" s="20" t="s">
        <v>25</v>
      </c>
      <c r="F10" s="20" t="s">
        <v>18</v>
      </c>
      <c r="G10" s="22">
        <v>30241</v>
      </c>
      <c r="H10" s="22">
        <v>30241</v>
      </c>
      <c r="I10" s="22">
        <v>30241</v>
      </c>
    </row>
    <row r="11" spans="1:9" ht="15" customHeight="1" x14ac:dyDescent="0.25">
      <c r="A11" s="20" t="s">
        <v>21</v>
      </c>
      <c r="B11" s="20">
        <v>469001</v>
      </c>
      <c r="C11" s="21" t="s">
        <v>62</v>
      </c>
      <c r="D11" s="20" t="s">
        <v>25</v>
      </c>
      <c r="E11" s="20" t="s">
        <v>25</v>
      </c>
      <c r="F11" s="20" t="s">
        <v>18</v>
      </c>
      <c r="G11" s="22">
        <v>489555</v>
      </c>
      <c r="H11" s="22">
        <v>489555</v>
      </c>
      <c r="I11" s="22">
        <v>489555</v>
      </c>
    </row>
    <row r="12" spans="1:9" ht="15" customHeight="1" x14ac:dyDescent="0.25">
      <c r="A12" s="20" t="s">
        <v>21</v>
      </c>
      <c r="B12" s="20">
        <v>469009</v>
      </c>
      <c r="C12" s="21" t="s">
        <v>94</v>
      </c>
      <c r="D12" s="20" t="s">
        <v>25</v>
      </c>
      <c r="E12" s="20" t="s">
        <v>25</v>
      </c>
      <c r="F12" s="20" t="s">
        <v>18</v>
      </c>
      <c r="G12" s="22">
        <v>250</v>
      </c>
      <c r="H12" s="22">
        <v>250</v>
      </c>
      <c r="I12" s="22">
        <v>250</v>
      </c>
    </row>
    <row r="13" spans="1:9" ht="15" customHeight="1" x14ac:dyDescent="0.25">
      <c r="A13" s="20" t="s">
        <v>27</v>
      </c>
      <c r="B13" s="20">
        <v>229006</v>
      </c>
      <c r="C13" s="21" t="s">
        <v>55</v>
      </c>
      <c r="D13" s="20" t="s">
        <v>25</v>
      </c>
      <c r="E13" s="20" t="s">
        <v>25</v>
      </c>
      <c r="F13" s="20" t="s">
        <v>18</v>
      </c>
      <c r="G13" s="22">
        <v>20056</v>
      </c>
      <c r="H13" s="22">
        <v>20056</v>
      </c>
      <c r="I13" s="22">
        <v>20056</v>
      </c>
    </row>
    <row r="14" spans="1:9" ht="15" customHeight="1" x14ac:dyDescent="0.25">
      <c r="A14" s="20" t="s">
        <v>50</v>
      </c>
      <c r="B14" s="20">
        <v>669001</v>
      </c>
      <c r="C14" s="21" t="s">
        <v>84</v>
      </c>
      <c r="D14" s="20" t="s">
        <v>25</v>
      </c>
      <c r="E14" s="20" t="s">
        <v>25</v>
      </c>
      <c r="F14" s="20" t="s">
        <v>18</v>
      </c>
      <c r="G14" s="22">
        <v>171672</v>
      </c>
      <c r="H14" s="22">
        <v>171672</v>
      </c>
      <c r="I14" s="22">
        <v>171672</v>
      </c>
    </row>
    <row r="15" spans="1:9" ht="15" customHeight="1" x14ac:dyDescent="0.25">
      <c r="A15" s="20" t="s">
        <v>50</v>
      </c>
      <c r="B15" s="20">
        <v>669003</v>
      </c>
      <c r="C15" s="21" t="s">
        <v>85</v>
      </c>
      <c r="D15" s="20" t="s">
        <v>25</v>
      </c>
      <c r="E15" s="20" t="s">
        <v>25</v>
      </c>
      <c r="F15" s="20" t="s">
        <v>18</v>
      </c>
      <c r="G15" s="22">
        <v>98603</v>
      </c>
      <c r="H15" s="22">
        <v>98603</v>
      </c>
      <c r="I15" s="22">
        <v>98603</v>
      </c>
    </row>
    <row r="16" spans="1:9" ht="15" customHeight="1" x14ac:dyDescent="0.25">
      <c r="A16" s="20" t="s">
        <v>50</v>
      </c>
      <c r="B16" s="20">
        <v>669004</v>
      </c>
      <c r="C16" s="21" t="s">
        <v>95</v>
      </c>
      <c r="D16" s="20" t="s">
        <v>25</v>
      </c>
      <c r="E16" s="20" t="s">
        <v>25</v>
      </c>
      <c r="F16" s="20" t="s">
        <v>18</v>
      </c>
      <c r="G16" s="22">
        <v>151181</v>
      </c>
      <c r="H16" s="22">
        <v>151181</v>
      </c>
      <c r="I16" s="22">
        <v>151181</v>
      </c>
    </row>
    <row r="17" spans="1:9" ht="15" customHeight="1" x14ac:dyDescent="0.25">
      <c r="A17" s="20" t="s">
        <v>35</v>
      </c>
      <c r="B17" s="20">
        <v>359070</v>
      </c>
      <c r="C17" s="21" t="s">
        <v>60</v>
      </c>
      <c r="D17" s="20" t="s">
        <v>25</v>
      </c>
      <c r="E17" s="20" t="s">
        <v>25</v>
      </c>
      <c r="F17" s="20" t="s">
        <v>18</v>
      </c>
      <c r="G17" s="22">
        <v>80971</v>
      </c>
      <c r="H17" s="22">
        <v>80971</v>
      </c>
      <c r="I17" s="22">
        <v>80971</v>
      </c>
    </row>
    <row r="18" spans="1:9" ht="15" customHeight="1" x14ac:dyDescent="0.25">
      <c r="A18" s="20" t="s">
        <v>35</v>
      </c>
      <c r="B18" s="20">
        <v>359071</v>
      </c>
      <c r="C18" s="21" t="s">
        <v>61</v>
      </c>
      <c r="D18" s="20" t="s">
        <v>25</v>
      </c>
      <c r="E18" s="20" t="s">
        <v>25</v>
      </c>
      <c r="F18" s="20" t="s">
        <v>18</v>
      </c>
      <c r="G18" s="22">
        <v>61916</v>
      </c>
      <c r="H18" s="22">
        <v>61916</v>
      </c>
      <c r="I18" s="22">
        <v>61916</v>
      </c>
    </row>
    <row r="19" spans="1:9" ht="15" customHeight="1" x14ac:dyDescent="0.25">
      <c r="A19" s="20" t="s">
        <v>43</v>
      </c>
      <c r="B19" s="20">
        <v>479006</v>
      </c>
      <c r="C19" s="21" t="s">
        <v>96</v>
      </c>
      <c r="D19" s="20" t="s">
        <v>25</v>
      </c>
      <c r="E19" s="20" t="s">
        <v>25</v>
      </c>
      <c r="F19" s="20" t="s">
        <v>18</v>
      </c>
      <c r="G19" s="22">
        <v>248834</v>
      </c>
      <c r="H19" s="22">
        <v>248834</v>
      </c>
      <c r="I19" s="22">
        <v>248834</v>
      </c>
    </row>
    <row r="20" spans="1:9" ht="15" customHeight="1" x14ac:dyDescent="0.25">
      <c r="A20" s="20" t="s">
        <v>43</v>
      </c>
      <c r="B20" s="20">
        <v>479011</v>
      </c>
      <c r="C20" s="21" t="s">
        <v>97</v>
      </c>
      <c r="D20" s="20" t="s">
        <v>25</v>
      </c>
      <c r="E20" s="20" t="s">
        <v>25</v>
      </c>
      <c r="F20" s="20" t="s">
        <v>18</v>
      </c>
      <c r="G20" s="22">
        <v>13996</v>
      </c>
      <c r="H20" s="22">
        <v>13996</v>
      </c>
      <c r="I20" s="22">
        <v>13996</v>
      </c>
    </row>
    <row r="21" spans="1:9" ht="15" customHeight="1" x14ac:dyDescent="0.25">
      <c r="A21" s="20" t="s">
        <v>20</v>
      </c>
      <c r="B21" s="20">
        <v>419007</v>
      </c>
      <c r="C21" s="21" t="s">
        <v>98</v>
      </c>
      <c r="D21" s="20" t="s">
        <v>25</v>
      </c>
      <c r="E21" s="20" t="s">
        <v>25</v>
      </c>
      <c r="F21" s="20" t="s">
        <v>18</v>
      </c>
      <c r="G21" s="22">
        <v>1342</v>
      </c>
      <c r="H21" s="22">
        <v>1342</v>
      </c>
      <c r="I21" s="22">
        <v>1342</v>
      </c>
    </row>
    <row r="22" spans="1:9" ht="15" customHeight="1" x14ac:dyDescent="0.25">
      <c r="A22" s="20" t="s">
        <v>20</v>
      </c>
      <c r="B22" s="20">
        <v>419009</v>
      </c>
      <c r="C22" s="21" t="s">
        <v>70</v>
      </c>
      <c r="D22" s="20" t="s">
        <v>25</v>
      </c>
      <c r="E22" s="20" t="s">
        <v>25</v>
      </c>
      <c r="F22" s="20" t="s">
        <v>18</v>
      </c>
      <c r="G22" s="22">
        <v>78917</v>
      </c>
      <c r="H22" s="22">
        <v>78917</v>
      </c>
      <c r="I22" s="22">
        <v>78917</v>
      </c>
    </row>
    <row r="23" spans="1:9" ht="15" customHeight="1" x14ac:dyDescent="0.25">
      <c r="A23" s="20" t="s">
        <v>20</v>
      </c>
      <c r="B23" s="20">
        <v>419010</v>
      </c>
      <c r="C23" s="21" t="s">
        <v>88</v>
      </c>
      <c r="D23" s="20" t="s">
        <v>25</v>
      </c>
      <c r="E23" s="20" t="s">
        <v>25</v>
      </c>
      <c r="F23" s="20" t="s">
        <v>18</v>
      </c>
      <c r="G23" s="22">
        <v>939889</v>
      </c>
      <c r="H23" s="22">
        <v>939889</v>
      </c>
      <c r="I23" s="22">
        <v>939889</v>
      </c>
    </row>
    <row r="24" spans="1:9" ht="15" customHeight="1" x14ac:dyDescent="0.25">
      <c r="A24" s="20" t="s">
        <v>20</v>
      </c>
      <c r="B24" s="20">
        <v>419011</v>
      </c>
      <c r="C24" s="21" t="s">
        <v>71</v>
      </c>
      <c r="D24" s="20" t="s">
        <v>25</v>
      </c>
      <c r="E24" s="20" t="s">
        <v>25</v>
      </c>
      <c r="F24" s="20" t="s">
        <v>18</v>
      </c>
      <c r="G24" s="22">
        <v>128423</v>
      </c>
      <c r="H24" s="22">
        <v>128423</v>
      </c>
      <c r="I24" s="22">
        <v>128423</v>
      </c>
    </row>
    <row r="25" spans="1:9" ht="15" customHeight="1" x14ac:dyDescent="0.25">
      <c r="A25" s="20" t="s">
        <v>20</v>
      </c>
      <c r="B25" s="20">
        <v>419015</v>
      </c>
      <c r="C25" s="21" t="s">
        <v>72</v>
      </c>
      <c r="D25" s="20" t="s">
        <v>25</v>
      </c>
      <c r="E25" s="20" t="s">
        <v>25</v>
      </c>
      <c r="F25" s="20" t="s">
        <v>18</v>
      </c>
      <c r="G25" s="22">
        <v>65072</v>
      </c>
      <c r="H25" s="22">
        <v>65072</v>
      </c>
      <c r="I25" s="22">
        <v>65072</v>
      </c>
    </row>
    <row r="26" spans="1:9" ht="15" customHeight="1" x14ac:dyDescent="0.25">
      <c r="A26" s="20" t="s">
        <v>20</v>
      </c>
      <c r="B26" s="20">
        <v>419020</v>
      </c>
      <c r="C26" s="21" t="s">
        <v>99</v>
      </c>
      <c r="D26" s="20" t="s">
        <v>25</v>
      </c>
      <c r="E26" s="20" t="s">
        <v>25</v>
      </c>
      <c r="F26" s="20" t="s">
        <v>18</v>
      </c>
      <c r="G26" s="22">
        <v>3013</v>
      </c>
      <c r="H26" s="22">
        <v>3013</v>
      </c>
      <c r="I26" s="22">
        <v>3013</v>
      </c>
    </row>
    <row r="27" spans="1:9" ht="15" customHeight="1" x14ac:dyDescent="0.25">
      <c r="A27" s="20" t="s">
        <v>31</v>
      </c>
      <c r="B27" s="20">
        <v>269005</v>
      </c>
      <c r="C27" s="21" t="s">
        <v>100</v>
      </c>
      <c r="D27" s="20" t="s">
        <v>25</v>
      </c>
      <c r="E27" s="20" t="s">
        <v>25</v>
      </c>
      <c r="F27" s="20" t="s">
        <v>18</v>
      </c>
      <c r="G27" s="22">
        <v>925</v>
      </c>
      <c r="H27" s="22">
        <v>925</v>
      </c>
      <c r="I27" s="22">
        <v>925</v>
      </c>
    </row>
    <row r="28" spans="1:9" ht="15" customHeight="1" x14ac:dyDescent="0.25">
      <c r="A28" s="20" t="s">
        <v>31</v>
      </c>
      <c r="B28" s="20">
        <v>269007</v>
      </c>
      <c r="C28" s="21" t="s">
        <v>58</v>
      </c>
      <c r="D28" s="20" t="s">
        <v>25</v>
      </c>
      <c r="E28" s="20" t="s">
        <v>25</v>
      </c>
      <c r="F28" s="20" t="s">
        <v>18</v>
      </c>
      <c r="G28" s="22">
        <v>403546</v>
      </c>
      <c r="H28" s="22">
        <v>403546</v>
      </c>
      <c r="I28" s="22">
        <v>403546</v>
      </c>
    </row>
    <row r="29" spans="1:9" ht="15" customHeight="1" x14ac:dyDescent="0.25">
      <c r="A29" s="20" t="s">
        <v>31</v>
      </c>
      <c r="B29" s="20">
        <v>269905</v>
      </c>
      <c r="C29" s="21" t="s">
        <v>96</v>
      </c>
      <c r="D29" s="20" t="s">
        <v>25</v>
      </c>
      <c r="E29" s="20" t="s">
        <v>25</v>
      </c>
      <c r="F29" s="20" t="s">
        <v>18</v>
      </c>
      <c r="G29" s="22">
        <v>193303</v>
      </c>
      <c r="H29" s="22">
        <v>193303</v>
      </c>
      <c r="I29" s="22">
        <v>193303</v>
      </c>
    </row>
    <row r="30" spans="1:9" ht="15" customHeight="1" x14ac:dyDescent="0.25">
      <c r="A30" s="20" t="s">
        <v>32</v>
      </c>
      <c r="B30" s="20">
        <v>279010</v>
      </c>
      <c r="C30" s="21" t="s">
        <v>96</v>
      </c>
      <c r="D30" s="20" t="s">
        <v>25</v>
      </c>
      <c r="E30" s="20" t="s">
        <v>25</v>
      </c>
      <c r="F30" s="20" t="s">
        <v>18</v>
      </c>
      <c r="G30" s="22">
        <v>1821566</v>
      </c>
      <c r="H30" s="22">
        <v>1821566</v>
      </c>
      <c r="I30" s="22">
        <v>1821566</v>
      </c>
    </row>
    <row r="31" spans="1:9" ht="15" customHeight="1" x14ac:dyDescent="0.25">
      <c r="A31" s="20" t="s">
        <v>33</v>
      </c>
      <c r="B31" s="20">
        <v>319005</v>
      </c>
      <c r="C31" s="21" t="s">
        <v>101</v>
      </c>
      <c r="D31" s="20" t="s">
        <v>25</v>
      </c>
      <c r="E31" s="20" t="s">
        <v>25</v>
      </c>
      <c r="F31" s="20" t="s">
        <v>18</v>
      </c>
      <c r="G31" s="22">
        <v>59929</v>
      </c>
      <c r="H31" s="22">
        <v>59929</v>
      </c>
      <c r="I31" s="22">
        <v>59929</v>
      </c>
    </row>
    <row r="32" spans="1:9" ht="15" customHeight="1" x14ac:dyDescent="0.25">
      <c r="A32" s="20" t="s">
        <v>33</v>
      </c>
      <c r="B32" s="20">
        <v>319026</v>
      </c>
      <c r="C32" s="21" t="s">
        <v>102</v>
      </c>
      <c r="D32" s="20" t="s">
        <v>25</v>
      </c>
      <c r="E32" s="20" t="s">
        <v>25</v>
      </c>
      <c r="F32" s="20" t="s">
        <v>18</v>
      </c>
      <c r="G32" s="22">
        <v>307429</v>
      </c>
      <c r="H32" s="22">
        <v>307429</v>
      </c>
      <c r="I32" s="22">
        <v>307429</v>
      </c>
    </row>
    <row r="33" spans="1:9" ht="15" customHeight="1" x14ac:dyDescent="0.25">
      <c r="A33" s="20" t="s">
        <v>49</v>
      </c>
      <c r="B33" s="20">
        <v>659001</v>
      </c>
      <c r="C33" s="21" t="s">
        <v>84</v>
      </c>
      <c r="D33" s="20" t="s">
        <v>25</v>
      </c>
      <c r="E33" s="20" t="s">
        <v>25</v>
      </c>
      <c r="F33" s="20" t="s">
        <v>18</v>
      </c>
      <c r="G33" s="22">
        <v>10517</v>
      </c>
      <c r="H33" s="22">
        <v>10517</v>
      </c>
      <c r="I33" s="22">
        <v>10517</v>
      </c>
    </row>
    <row r="34" spans="1:9" ht="15" customHeight="1" x14ac:dyDescent="0.25">
      <c r="A34" s="20" t="s">
        <v>49</v>
      </c>
      <c r="B34" s="20">
        <v>659002</v>
      </c>
      <c r="C34" s="21" t="s">
        <v>103</v>
      </c>
      <c r="D34" s="20" t="s">
        <v>25</v>
      </c>
      <c r="E34" s="20" t="s">
        <v>25</v>
      </c>
      <c r="F34" s="20" t="s">
        <v>18</v>
      </c>
      <c r="G34" s="22">
        <v>37936</v>
      </c>
      <c r="H34" s="22">
        <v>37936</v>
      </c>
      <c r="I34" s="22">
        <v>37936</v>
      </c>
    </row>
    <row r="35" spans="1:9" ht="15" customHeight="1" x14ac:dyDescent="0.25">
      <c r="A35" s="20" t="s">
        <v>19</v>
      </c>
      <c r="B35" s="20">
        <v>289001</v>
      </c>
      <c r="C35" s="21" t="s">
        <v>92</v>
      </c>
      <c r="D35" s="20" t="s">
        <v>25</v>
      </c>
      <c r="E35" s="20" t="s">
        <v>25</v>
      </c>
      <c r="F35" s="20" t="s">
        <v>18</v>
      </c>
      <c r="G35" s="22">
        <v>3808828</v>
      </c>
      <c r="H35" s="22">
        <v>3808828</v>
      </c>
      <c r="I35" s="22">
        <v>3808828</v>
      </c>
    </row>
    <row r="36" spans="1:9" ht="15" customHeight="1" x14ac:dyDescent="0.25">
      <c r="A36" s="20" t="s">
        <v>19</v>
      </c>
      <c r="B36" s="20">
        <v>289912</v>
      </c>
      <c r="C36" s="21" t="s">
        <v>96</v>
      </c>
      <c r="D36" s="20" t="s">
        <v>25</v>
      </c>
      <c r="E36" s="20" t="s">
        <v>25</v>
      </c>
      <c r="F36" s="20" t="s">
        <v>18</v>
      </c>
      <c r="G36" s="22">
        <v>3445695</v>
      </c>
      <c r="H36" s="22">
        <v>3445695</v>
      </c>
      <c r="I36" s="22">
        <v>3445695</v>
      </c>
    </row>
    <row r="37" spans="1:9" ht="15" customHeight="1" x14ac:dyDescent="0.25">
      <c r="A37" s="20" t="s">
        <v>44</v>
      </c>
      <c r="B37" s="20">
        <v>489006</v>
      </c>
      <c r="C37" s="21" t="s">
        <v>104</v>
      </c>
      <c r="D37" s="20" t="s">
        <v>25</v>
      </c>
      <c r="E37" s="20" t="s">
        <v>25</v>
      </c>
      <c r="F37" s="20" t="s">
        <v>18</v>
      </c>
      <c r="G37" s="22">
        <v>126346</v>
      </c>
      <c r="H37" s="22">
        <v>126346</v>
      </c>
      <c r="I37" s="22">
        <v>126346</v>
      </c>
    </row>
    <row r="38" spans="1:9" ht="15" customHeight="1" x14ac:dyDescent="0.25">
      <c r="A38" s="20" t="s">
        <v>44</v>
      </c>
      <c r="B38" s="20">
        <v>489010</v>
      </c>
      <c r="C38" s="21" t="s">
        <v>105</v>
      </c>
      <c r="D38" s="20" t="s">
        <v>25</v>
      </c>
      <c r="E38" s="20" t="s">
        <v>25</v>
      </c>
      <c r="F38" s="20" t="s">
        <v>18</v>
      </c>
      <c r="G38" s="22">
        <v>204560</v>
      </c>
      <c r="H38" s="22">
        <v>204560</v>
      </c>
      <c r="I38" s="22">
        <v>204560</v>
      </c>
    </row>
    <row r="39" spans="1:9" ht="15" customHeight="1" x14ac:dyDescent="0.25">
      <c r="A39" s="20" t="s">
        <v>28</v>
      </c>
      <c r="B39" s="20">
        <v>239004</v>
      </c>
      <c r="C39" s="21" t="s">
        <v>106</v>
      </c>
      <c r="D39" s="20" t="s">
        <v>25</v>
      </c>
      <c r="E39" s="20" t="s">
        <v>25</v>
      </c>
      <c r="F39" s="20" t="s">
        <v>18</v>
      </c>
      <c r="G39" s="22">
        <v>57240</v>
      </c>
      <c r="H39" s="22">
        <v>57240</v>
      </c>
      <c r="I39" s="22">
        <v>57240</v>
      </c>
    </row>
    <row r="40" spans="1:9" ht="15" customHeight="1" x14ac:dyDescent="0.25">
      <c r="A40" s="20" t="s">
        <v>37</v>
      </c>
      <c r="B40" s="20">
        <v>389006</v>
      </c>
      <c r="C40" s="21" t="s">
        <v>63</v>
      </c>
      <c r="D40" s="20" t="s">
        <v>25</v>
      </c>
      <c r="E40" s="20" t="s">
        <v>25</v>
      </c>
      <c r="F40" s="20" t="s">
        <v>18</v>
      </c>
      <c r="G40" s="22">
        <v>160798</v>
      </c>
      <c r="H40" s="22">
        <v>160798</v>
      </c>
      <c r="I40" s="22">
        <v>160798</v>
      </c>
    </row>
    <row r="41" spans="1:9" ht="15" customHeight="1" x14ac:dyDescent="0.25">
      <c r="A41" s="20" t="s">
        <v>37</v>
      </c>
      <c r="B41" s="20">
        <v>389007</v>
      </c>
      <c r="C41" s="21" t="s">
        <v>64</v>
      </c>
      <c r="D41" s="20" t="s">
        <v>25</v>
      </c>
      <c r="E41" s="20" t="s">
        <v>25</v>
      </c>
      <c r="F41" s="20" t="s">
        <v>18</v>
      </c>
      <c r="G41" s="22">
        <v>361818</v>
      </c>
      <c r="H41" s="22">
        <v>361818</v>
      </c>
      <c r="I41" s="22">
        <v>361818</v>
      </c>
    </row>
    <row r="42" spans="1:9" ht="15" customHeight="1" x14ac:dyDescent="0.25">
      <c r="A42" s="20" t="s">
        <v>37</v>
      </c>
      <c r="B42" s="20">
        <v>389008</v>
      </c>
      <c r="C42" s="21" t="s">
        <v>65</v>
      </c>
      <c r="D42" s="20" t="s">
        <v>25</v>
      </c>
      <c r="E42" s="20" t="s">
        <v>25</v>
      </c>
      <c r="F42" s="20" t="s">
        <v>18</v>
      </c>
      <c r="G42" s="22">
        <v>354184</v>
      </c>
      <c r="H42" s="22">
        <v>354184</v>
      </c>
      <c r="I42" s="22">
        <v>354184</v>
      </c>
    </row>
    <row r="43" spans="1:9" ht="15" customHeight="1" x14ac:dyDescent="0.25">
      <c r="A43" s="20" t="s">
        <v>37</v>
      </c>
      <c r="B43" s="20">
        <v>389009</v>
      </c>
      <c r="C43" s="21" t="s">
        <v>66</v>
      </c>
      <c r="D43" s="20" t="s">
        <v>25</v>
      </c>
      <c r="E43" s="20" t="s">
        <v>25</v>
      </c>
      <c r="F43" s="20" t="s">
        <v>18</v>
      </c>
      <c r="G43" s="22">
        <v>202946</v>
      </c>
      <c r="H43" s="22">
        <v>202946</v>
      </c>
      <c r="I43" s="22">
        <v>202946</v>
      </c>
    </row>
    <row r="44" spans="1:9" ht="15" customHeight="1" x14ac:dyDescent="0.25">
      <c r="A44" s="20" t="s">
        <v>37</v>
      </c>
      <c r="B44" s="20">
        <v>389010</v>
      </c>
      <c r="C44" s="21" t="s">
        <v>67</v>
      </c>
      <c r="D44" s="20" t="s">
        <v>25</v>
      </c>
      <c r="E44" s="20" t="s">
        <v>25</v>
      </c>
      <c r="F44" s="20" t="s">
        <v>18</v>
      </c>
      <c r="G44" s="22">
        <v>197024</v>
      </c>
      <c r="H44" s="22">
        <v>197024</v>
      </c>
      <c r="I44" s="22">
        <v>197024</v>
      </c>
    </row>
    <row r="45" spans="1:9" ht="15" customHeight="1" x14ac:dyDescent="0.25">
      <c r="A45" s="20" t="s">
        <v>37</v>
      </c>
      <c r="B45" s="20">
        <v>389013</v>
      </c>
      <c r="C45" s="21" t="s">
        <v>104</v>
      </c>
      <c r="D45" s="20" t="s">
        <v>25</v>
      </c>
      <c r="E45" s="20" t="s">
        <v>25</v>
      </c>
      <c r="F45" s="20" t="s">
        <v>18</v>
      </c>
      <c r="G45" s="22">
        <v>11939</v>
      </c>
      <c r="H45" s="22">
        <v>11939</v>
      </c>
      <c r="I45" s="22">
        <v>11939</v>
      </c>
    </row>
    <row r="46" spans="1:9" ht="15" customHeight="1" x14ac:dyDescent="0.25">
      <c r="A46" s="20" t="s">
        <v>37</v>
      </c>
      <c r="B46" s="20">
        <v>389014</v>
      </c>
      <c r="C46" s="21" t="s">
        <v>107</v>
      </c>
      <c r="D46" s="20" t="s">
        <v>25</v>
      </c>
      <c r="E46" s="20" t="s">
        <v>25</v>
      </c>
      <c r="F46" s="20" t="s">
        <v>18</v>
      </c>
      <c r="G46" s="22">
        <v>22850</v>
      </c>
      <c r="H46" s="22">
        <v>22850</v>
      </c>
      <c r="I46" s="22">
        <v>22850</v>
      </c>
    </row>
    <row r="47" spans="1:9" ht="15" customHeight="1" x14ac:dyDescent="0.25">
      <c r="A47" s="20" t="s">
        <v>37</v>
      </c>
      <c r="B47" s="20">
        <v>389015</v>
      </c>
      <c r="C47" s="21" t="s">
        <v>108</v>
      </c>
      <c r="D47" s="20" t="s">
        <v>25</v>
      </c>
      <c r="E47" s="20" t="s">
        <v>25</v>
      </c>
      <c r="F47" s="20" t="s">
        <v>18</v>
      </c>
      <c r="G47" s="22">
        <v>750494</v>
      </c>
      <c r="H47" s="22">
        <v>750494</v>
      </c>
      <c r="I47" s="22">
        <v>750494</v>
      </c>
    </row>
    <row r="48" spans="1:9" ht="15" customHeight="1" x14ac:dyDescent="0.25">
      <c r="A48" s="20" t="s">
        <v>36</v>
      </c>
      <c r="B48" s="20">
        <v>379008</v>
      </c>
      <c r="C48" s="21" t="s">
        <v>62</v>
      </c>
      <c r="D48" s="20" t="s">
        <v>25</v>
      </c>
      <c r="E48" s="20" t="s">
        <v>25</v>
      </c>
      <c r="F48" s="20" t="s">
        <v>18</v>
      </c>
      <c r="G48" s="22">
        <v>414240</v>
      </c>
      <c r="H48" s="22">
        <v>414240</v>
      </c>
      <c r="I48" s="22">
        <v>414240</v>
      </c>
    </row>
    <row r="49" spans="1:9" ht="15" customHeight="1" x14ac:dyDescent="0.25">
      <c r="A49" s="20" t="s">
        <v>22</v>
      </c>
      <c r="B49" s="20">
        <v>499001</v>
      </c>
      <c r="C49" s="21" t="s">
        <v>78</v>
      </c>
      <c r="D49" s="20" t="s">
        <v>25</v>
      </c>
      <c r="E49" s="20" t="s">
        <v>25</v>
      </c>
      <c r="F49" s="20" t="s">
        <v>18</v>
      </c>
      <c r="G49" s="22">
        <v>107475</v>
      </c>
      <c r="H49" s="22">
        <v>107475</v>
      </c>
      <c r="I49" s="22">
        <v>107475</v>
      </c>
    </row>
    <row r="50" spans="1:9" ht="15" customHeight="1" x14ac:dyDescent="0.25">
      <c r="A50" s="20" t="s">
        <v>22</v>
      </c>
      <c r="B50" s="20">
        <v>499009</v>
      </c>
      <c r="C50" s="21" t="s">
        <v>93</v>
      </c>
      <c r="D50" s="20" t="s">
        <v>25</v>
      </c>
      <c r="E50" s="20" t="s">
        <v>25</v>
      </c>
      <c r="F50" s="20" t="s">
        <v>18</v>
      </c>
      <c r="G50" s="22">
        <v>97312</v>
      </c>
      <c r="H50" s="22">
        <v>97312</v>
      </c>
      <c r="I50" s="22">
        <v>97312</v>
      </c>
    </row>
    <row r="51" spans="1:9" ht="15" customHeight="1" x14ac:dyDescent="0.25">
      <c r="A51" s="20" t="s">
        <v>22</v>
      </c>
      <c r="B51" s="20">
        <v>499011</v>
      </c>
      <c r="C51" s="21" t="s">
        <v>109</v>
      </c>
      <c r="D51" s="20" t="s">
        <v>25</v>
      </c>
      <c r="E51" s="20" t="s">
        <v>25</v>
      </c>
      <c r="F51" s="20" t="s">
        <v>18</v>
      </c>
      <c r="G51" s="22">
        <v>33</v>
      </c>
      <c r="H51" s="22">
        <v>33</v>
      </c>
      <c r="I51" s="22">
        <v>33</v>
      </c>
    </row>
    <row r="52" spans="1:9" ht="15" customHeight="1" x14ac:dyDescent="0.25">
      <c r="A52" s="20" t="s">
        <v>48</v>
      </c>
      <c r="B52" s="20">
        <v>559005</v>
      </c>
      <c r="C52" s="21" t="s">
        <v>110</v>
      </c>
      <c r="D52" s="20" t="s">
        <v>25</v>
      </c>
      <c r="E52" s="20" t="s">
        <v>25</v>
      </c>
      <c r="F52" s="20" t="s">
        <v>18</v>
      </c>
      <c r="G52" s="22">
        <v>86167</v>
      </c>
      <c r="H52" s="22">
        <v>86167</v>
      </c>
      <c r="I52" s="22">
        <v>86167</v>
      </c>
    </row>
    <row r="53" spans="1:9" ht="15" customHeight="1" x14ac:dyDescent="0.25">
      <c r="A53" s="20" t="s">
        <v>48</v>
      </c>
      <c r="B53" s="20">
        <v>559007</v>
      </c>
      <c r="C53" s="21" t="s">
        <v>110</v>
      </c>
      <c r="D53" s="20" t="s">
        <v>25</v>
      </c>
      <c r="E53" s="20" t="s">
        <v>25</v>
      </c>
      <c r="F53" s="20" t="s">
        <v>18</v>
      </c>
      <c r="G53" s="22">
        <v>17431</v>
      </c>
      <c r="H53" s="22">
        <v>17431</v>
      </c>
      <c r="I53" s="22">
        <v>17431</v>
      </c>
    </row>
    <row r="54" spans="1:9" ht="15" customHeight="1" x14ac:dyDescent="0.25">
      <c r="A54" s="20" t="s">
        <v>24</v>
      </c>
      <c r="B54" s="20">
        <v>159014</v>
      </c>
      <c r="C54" s="21" t="s">
        <v>111</v>
      </c>
      <c r="D54" s="20" t="s">
        <v>25</v>
      </c>
      <c r="E54" s="20" t="s">
        <v>25</v>
      </c>
      <c r="F54" s="20" t="s">
        <v>18</v>
      </c>
      <c r="G54" s="22">
        <v>73297</v>
      </c>
      <c r="H54" s="22">
        <v>73297</v>
      </c>
      <c r="I54" s="22">
        <v>73297</v>
      </c>
    </row>
    <row r="55" spans="1:9" ht="15" customHeight="1" x14ac:dyDescent="0.25">
      <c r="A55" s="20" t="s">
        <v>24</v>
      </c>
      <c r="B55" s="20">
        <v>159015</v>
      </c>
      <c r="C55" s="21" t="s">
        <v>112</v>
      </c>
      <c r="D55" s="20" t="s">
        <v>25</v>
      </c>
      <c r="E55" s="20" t="s">
        <v>25</v>
      </c>
      <c r="F55" s="20" t="s">
        <v>18</v>
      </c>
      <c r="G55" s="22">
        <v>48722</v>
      </c>
      <c r="H55" s="22">
        <v>48722</v>
      </c>
      <c r="I55" s="22">
        <v>48722</v>
      </c>
    </row>
    <row r="56" spans="1:9" ht="15" customHeight="1" x14ac:dyDescent="0.25">
      <c r="A56" s="20" t="s">
        <v>40</v>
      </c>
      <c r="B56" s="20">
        <v>439008</v>
      </c>
      <c r="C56" s="21" t="s">
        <v>73</v>
      </c>
      <c r="D56" s="20" t="s">
        <v>25</v>
      </c>
      <c r="E56" s="20" t="s">
        <v>25</v>
      </c>
      <c r="F56" s="20" t="s">
        <v>18</v>
      </c>
      <c r="G56" s="22">
        <v>184297</v>
      </c>
      <c r="H56" s="22">
        <v>184297</v>
      </c>
      <c r="I56" s="22">
        <v>184297</v>
      </c>
    </row>
    <row r="57" spans="1:9" ht="15" customHeight="1" x14ac:dyDescent="0.25">
      <c r="A57" s="20" t="s">
        <v>40</v>
      </c>
      <c r="B57" s="20">
        <v>439012</v>
      </c>
      <c r="C57" s="21" t="s">
        <v>74</v>
      </c>
      <c r="D57" s="20" t="s">
        <v>25</v>
      </c>
      <c r="E57" s="20" t="s">
        <v>25</v>
      </c>
      <c r="F57" s="20" t="s">
        <v>18</v>
      </c>
      <c r="G57" s="22">
        <v>199700</v>
      </c>
      <c r="H57" s="22">
        <v>199700</v>
      </c>
      <c r="I57" s="22">
        <v>199700</v>
      </c>
    </row>
    <row r="58" spans="1:9" ht="15" customHeight="1" x14ac:dyDescent="0.25">
      <c r="A58" s="20" t="s">
        <v>40</v>
      </c>
      <c r="B58" s="20">
        <v>439017</v>
      </c>
      <c r="C58" s="21" t="s">
        <v>75</v>
      </c>
      <c r="D58" s="20" t="s">
        <v>25</v>
      </c>
      <c r="E58" s="20" t="s">
        <v>25</v>
      </c>
      <c r="F58" s="20" t="s">
        <v>18</v>
      </c>
      <c r="G58" s="22">
        <v>4470</v>
      </c>
      <c r="H58" s="22">
        <v>4470</v>
      </c>
      <c r="I58" s="22">
        <v>4470</v>
      </c>
    </row>
    <row r="59" spans="1:9" ht="15" customHeight="1" x14ac:dyDescent="0.25">
      <c r="A59" s="20" t="s">
        <v>40</v>
      </c>
      <c r="B59" s="20">
        <v>439019</v>
      </c>
      <c r="C59" s="21" t="s">
        <v>76</v>
      </c>
      <c r="D59" s="20" t="s">
        <v>25</v>
      </c>
      <c r="E59" s="20" t="s">
        <v>25</v>
      </c>
      <c r="F59" s="20" t="s">
        <v>18</v>
      </c>
      <c r="G59" s="22">
        <v>17768</v>
      </c>
      <c r="H59" s="22">
        <v>17768</v>
      </c>
      <c r="I59" s="22">
        <v>17768</v>
      </c>
    </row>
    <row r="60" spans="1:9" ht="15" customHeight="1" x14ac:dyDescent="0.25">
      <c r="A60" s="20" t="s">
        <v>40</v>
      </c>
      <c r="B60" s="20">
        <v>439032</v>
      </c>
      <c r="C60" s="21" t="s">
        <v>113</v>
      </c>
      <c r="D60" s="20" t="s">
        <v>25</v>
      </c>
      <c r="E60" s="20" t="s">
        <v>25</v>
      </c>
      <c r="F60" s="20" t="s">
        <v>18</v>
      </c>
      <c r="G60" s="22">
        <v>281</v>
      </c>
      <c r="H60" s="22">
        <v>281</v>
      </c>
      <c r="I60" s="22">
        <v>281</v>
      </c>
    </row>
    <row r="61" spans="1:9" ht="15" customHeight="1" x14ac:dyDescent="0.25">
      <c r="A61" s="20" t="s">
        <v>47</v>
      </c>
      <c r="B61" s="20">
        <v>539004</v>
      </c>
      <c r="C61" s="21" t="s">
        <v>89</v>
      </c>
      <c r="D61" s="20" t="s">
        <v>25</v>
      </c>
      <c r="E61" s="20" t="s">
        <v>25</v>
      </c>
      <c r="F61" s="20" t="s">
        <v>18</v>
      </c>
      <c r="G61" s="22">
        <v>36181</v>
      </c>
      <c r="H61" s="22">
        <v>36181</v>
      </c>
      <c r="I61" s="22">
        <v>36181</v>
      </c>
    </row>
    <row r="62" spans="1:9" ht="15" customHeight="1" x14ac:dyDescent="0.25">
      <c r="A62" s="20" t="s">
        <v>47</v>
      </c>
      <c r="B62" s="20">
        <v>539006</v>
      </c>
      <c r="C62" s="21" t="s">
        <v>82</v>
      </c>
      <c r="D62" s="20" t="s">
        <v>25</v>
      </c>
      <c r="E62" s="20" t="s">
        <v>25</v>
      </c>
      <c r="F62" s="20" t="s">
        <v>18</v>
      </c>
      <c r="G62" s="22">
        <v>471783</v>
      </c>
      <c r="H62" s="22">
        <v>471783</v>
      </c>
      <c r="I62" s="22">
        <v>471783</v>
      </c>
    </row>
    <row r="63" spans="1:9" ht="15" customHeight="1" x14ac:dyDescent="0.25">
      <c r="A63" s="20" t="s">
        <v>47</v>
      </c>
      <c r="B63" s="20">
        <v>539007</v>
      </c>
      <c r="C63" s="21" t="s">
        <v>83</v>
      </c>
      <c r="D63" s="20" t="s">
        <v>25</v>
      </c>
      <c r="E63" s="20" t="s">
        <v>25</v>
      </c>
      <c r="F63" s="20" t="s">
        <v>18</v>
      </c>
      <c r="G63" s="22">
        <v>75986</v>
      </c>
      <c r="H63" s="22">
        <v>75986</v>
      </c>
      <c r="I63" s="22">
        <v>75986</v>
      </c>
    </row>
    <row r="64" spans="1:9" ht="15" customHeight="1" x14ac:dyDescent="0.25">
      <c r="A64" s="20" t="s">
        <v>47</v>
      </c>
      <c r="B64" s="20">
        <v>539010</v>
      </c>
      <c r="C64" s="21" t="s">
        <v>114</v>
      </c>
      <c r="D64" s="20" t="s">
        <v>25</v>
      </c>
      <c r="E64" s="20" t="s">
        <v>25</v>
      </c>
      <c r="F64" s="20" t="s">
        <v>18</v>
      </c>
      <c r="G64" s="22">
        <v>34637</v>
      </c>
      <c r="H64" s="22">
        <v>34637</v>
      </c>
      <c r="I64" s="22">
        <v>34637</v>
      </c>
    </row>
    <row r="65" spans="1:9" ht="15" customHeight="1" x14ac:dyDescent="0.25">
      <c r="A65" s="20" t="s">
        <v>29</v>
      </c>
      <c r="B65" s="20">
        <v>249002</v>
      </c>
      <c r="C65" s="21" t="s">
        <v>56</v>
      </c>
      <c r="D65" s="20" t="s">
        <v>25</v>
      </c>
      <c r="E65" s="20" t="s">
        <v>25</v>
      </c>
      <c r="F65" s="20" t="s">
        <v>18</v>
      </c>
      <c r="G65" s="22">
        <v>131549</v>
      </c>
      <c r="H65" s="22">
        <v>131549</v>
      </c>
      <c r="I65" s="22">
        <v>131549</v>
      </c>
    </row>
    <row r="66" spans="1:9" ht="15" customHeight="1" x14ac:dyDescent="0.25">
      <c r="A66" s="20" t="s">
        <v>38</v>
      </c>
      <c r="B66" s="20">
        <v>399014</v>
      </c>
      <c r="C66" s="21" t="s">
        <v>68</v>
      </c>
      <c r="D66" s="20" t="s">
        <v>25</v>
      </c>
      <c r="E66" s="20" t="s">
        <v>25</v>
      </c>
      <c r="F66" s="20" t="s">
        <v>18</v>
      </c>
      <c r="G66" s="22">
        <v>38839</v>
      </c>
      <c r="H66" s="22">
        <v>38839</v>
      </c>
      <c r="I66" s="22">
        <v>38839</v>
      </c>
    </row>
    <row r="67" spans="1:9" ht="15" customHeight="1" x14ac:dyDescent="0.25">
      <c r="A67" s="20" t="s">
        <v>38</v>
      </c>
      <c r="B67" s="20">
        <v>399015</v>
      </c>
      <c r="C67" s="21" t="s">
        <v>115</v>
      </c>
      <c r="D67" s="20" t="s">
        <v>25</v>
      </c>
      <c r="E67" s="20" t="s">
        <v>25</v>
      </c>
      <c r="F67" s="20" t="s">
        <v>18</v>
      </c>
      <c r="G67" s="22">
        <v>39829</v>
      </c>
      <c r="H67" s="22">
        <v>39829</v>
      </c>
      <c r="I67" s="22">
        <v>39829</v>
      </c>
    </row>
    <row r="68" spans="1:9" ht="15" customHeight="1" x14ac:dyDescent="0.25">
      <c r="A68" s="20" t="s">
        <v>38</v>
      </c>
      <c r="B68" s="20">
        <v>399020</v>
      </c>
      <c r="C68" s="21" t="s">
        <v>116</v>
      </c>
      <c r="D68" s="20" t="s">
        <v>25</v>
      </c>
      <c r="E68" s="20" t="s">
        <v>25</v>
      </c>
      <c r="F68" s="20" t="s">
        <v>18</v>
      </c>
      <c r="G68" s="22">
        <v>9474</v>
      </c>
      <c r="H68" s="22">
        <v>9474</v>
      </c>
      <c r="I68" s="22">
        <v>9474</v>
      </c>
    </row>
    <row r="69" spans="1:9" ht="15" customHeight="1" x14ac:dyDescent="0.25">
      <c r="A69" s="20" t="s">
        <v>41</v>
      </c>
      <c r="B69" s="20">
        <v>449022</v>
      </c>
      <c r="C69" s="21" t="s">
        <v>96</v>
      </c>
      <c r="D69" s="20" t="s">
        <v>25</v>
      </c>
      <c r="E69" s="20" t="s">
        <v>25</v>
      </c>
      <c r="F69" s="20" t="s">
        <v>18</v>
      </c>
      <c r="G69" s="22">
        <v>466576</v>
      </c>
      <c r="H69" s="22">
        <v>466576</v>
      </c>
      <c r="I69" s="22">
        <v>466576</v>
      </c>
    </row>
    <row r="70" spans="1:9" ht="15" customHeight="1" x14ac:dyDescent="0.25">
      <c r="A70" s="20" t="s">
        <v>45</v>
      </c>
      <c r="B70" s="20">
        <v>509002</v>
      </c>
      <c r="C70" s="21" t="s">
        <v>93</v>
      </c>
      <c r="D70" s="20" t="s">
        <v>25</v>
      </c>
      <c r="E70" s="20" t="s">
        <v>25</v>
      </c>
      <c r="F70" s="20" t="s">
        <v>18</v>
      </c>
      <c r="G70" s="22">
        <v>7347</v>
      </c>
      <c r="H70" s="22">
        <v>7347</v>
      </c>
      <c r="I70" s="22">
        <v>7347</v>
      </c>
    </row>
    <row r="71" spans="1:9" ht="15" customHeight="1" x14ac:dyDescent="0.25">
      <c r="A71" s="20" t="s">
        <v>46</v>
      </c>
      <c r="B71" s="20">
        <v>529003</v>
      </c>
      <c r="C71" s="21" t="s">
        <v>90</v>
      </c>
      <c r="D71" s="20" t="s">
        <v>25</v>
      </c>
      <c r="E71" s="20" t="s">
        <v>25</v>
      </c>
      <c r="F71" s="20" t="s">
        <v>18</v>
      </c>
      <c r="G71" s="22">
        <v>126955</v>
      </c>
      <c r="H71" s="22">
        <v>126955</v>
      </c>
      <c r="I71" s="22">
        <v>126955</v>
      </c>
    </row>
    <row r="72" spans="1:9" ht="15" customHeight="1" x14ac:dyDescent="0.25">
      <c r="A72" s="20" t="s">
        <v>46</v>
      </c>
      <c r="B72" s="20">
        <v>529004</v>
      </c>
      <c r="C72" s="21" t="s">
        <v>80</v>
      </c>
      <c r="D72" s="20" t="s">
        <v>25</v>
      </c>
      <c r="E72" s="20" t="s">
        <v>25</v>
      </c>
      <c r="F72" s="20" t="s">
        <v>18</v>
      </c>
      <c r="G72" s="22">
        <v>40044</v>
      </c>
      <c r="H72" s="22">
        <v>40044</v>
      </c>
      <c r="I72" s="22">
        <v>40044</v>
      </c>
    </row>
    <row r="73" spans="1:9" ht="15" customHeight="1" x14ac:dyDescent="0.25">
      <c r="A73" s="20" t="s">
        <v>46</v>
      </c>
      <c r="B73" s="20">
        <v>529910</v>
      </c>
      <c r="C73" s="21" t="s">
        <v>81</v>
      </c>
      <c r="D73" s="20" t="s">
        <v>25</v>
      </c>
      <c r="E73" s="20" t="s">
        <v>25</v>
      </c>
      <c r="F73" s="20" t="s">
        <v>18</v>
      </c>
      <c r="G73" s="22">
        <v>1049688</v>
      </c>
      <c r="H73" s="22">
        <v>1049688</v>
      </c>
      <c r="I73" s="22">
        <v>1049688</v>
      </c>
    </row>
    <row r="74" spans="1:9" ht="15" customHeight="1" x14ac:dyDescent="0.25">
      <c r="A74" s="20" t="s">
        <v>34</v>
      </c>
      <c r="B74" s="20">
        <v>339015</v>
      </c>
      <c r="C74" s="21" t="s">
        <v>59</v>
      </c>
      <c r="D74" s="20" t="s">
        <v>25</v>
      </c>
      <c r="E74" s="20" t="s">
        <v>25</v>
      </c>
      <c r="F74" s="20" t="s">
        <v>18</v>
      </c>
      <c r="G74" s="22">
        <v>236363</v>
      </c>
      <c r="H74" s="22">
        <v>236363</v>
      </c>
      <c r="I74" s="22">
        <v>236363</v>
      </c>
    </row>
    <row r="75" spans="1:9" ht="15" customHeight="1" x14ac:dyDescent="0.25">
      <c r="A75" s="20" t="s">
        <v>34</v>
      </c>
      <c r="B75" s="20">
        <v>339023</v>
      </c>
      <c r="C75" s="21" t="s">
        <v>117</v>
      </c>
      <c r="D75" s="20" t="s">
        <v>25</v>
      </c>
      <c r="E75" s="20" t="s">
        <v>25</v>
      </c>
      <c r="F75" s="20" t="s">
        <v>18</v>
      </c>
      <c r="G75" s="22">
        <v>283900</v>
      </c>
      <c r="H75" s="22">
        <v>283900</v>
      </c>
      <c r="I75" s="22">
        <v>283900</v>
      </c>
    </row>
    <row r="76" spans="1:9" ht="15" customHeight="1" x14ac:dyDescent="0.25">
      <c r="A76" s="20" t="s">
        <v>26</v>
      </c>
      <c r="B76" s="20">
        <v>209012</v>
      </c>
      <c r="C76" s="21" t="s">
        <v>96</v>
      </c>
      <c r="D76" s="20" t="s">
        <v>25</v>
      </c>
      <c r="E76" s="20" t="s">
        <v>25</v>
      </c>
      <c r="F76" s="20" t="s">
        <v>18</v>
      </c>
      <c r="G76" s="22">
        <v>285812</v>
      </c>
      <c r="H76" s="22">
        <v>285812</v>
      </c>
      <c r="I76" s="22">
        <v>285812</v>
      </c>
    </row>
    <row r="77" spans="1:9" ht="15" customHeight="1" x14ac:dyDescent="0.25">
      <c r="A77" s="20" t="s">
        <v>23</v>
      </c>
      <c r="B77" s="20">
        <v>519005</v>
      </c>
      <c r="C77" s="21" t="s">
        <v>97</v>
      </c>
      <c r="D77" s="20" t="s">
        <v>25</v>
      </c>
      <c r="E77" s="20" t="s">
        <v>25</v>
      </c>
      <c r="F77" s="20" t="s">
        <v>18</v>
      </c>
      <c r="G77" s="22">
        <v>90099</v>
      </c>
      <c r="H77" s="22">
        <v>90099</v>
      </c>
      <c r="I77" s="22">
        <v>90099</v>
      </c>
    </row>
    <row r="78" spans="1:9" ht="15" customHeight="1" x14ac:dyDescent="0.25">
      <c r="A78" s="20" t="s">
        <v>23</v>
      </c>
      <c r="B78" s="20">
        <v>519905</v>
      </c>
      <c r="C78" s="23" t="s">
        <v>79</v>
      </c>
      <c r="D78" s="20" t="s">
        <v>25</v>
      </c>
      <c r="E78" s="20" t="s">
        <v>25</v>
      </c>
      <c r="F78" s="20" t="s">
        <v>18</v>
      </c>
      <c r="G78" s="24">
        <v>389863</v>
      </c>
      <c r="H78" s="24">
        <v>389863</v>
      </c>
      <c r="I78" s="24">
        <v>389863</v>
      </c>
    </row>
    <row r="79" spans="1:9" x14ac:dyDescent="0.25">
      <c r="A79" s="18"/>
      <c r="B79" s="18"/>
      <c r="D79" s="4"/>
      <c r="E79" s="4"/>
      <c r="F79" s="4"/>
      <c r="G79" s="19"/>
      <c r="H79" s="19"/>
      <c r="I79" s="19"/>
    </row>
    <row r="80" spans="1:9" x14ac:dyDescent="0.25">
      <c r="B80" s="4">
        <v>77</v>
      </c>
      <c r="C80" s="5" t="s">
        <v>6</v>
      </c>
      <c r="D80" s="6"/>
      <c r="E80" s="6"/>
      <c r="F80" s="6"/>
      <c r="G80" s="6"/>
      <c r="H80" s="6"/>
      <c r="I80" s="6"/>
    </row>
    <row r="81" spans="1:9" x14ac:dyDescent="0.25">
      <c r="A81" s="7"/>
      <c r="B81" s="8"/>
      <c r="C81" s="9"/>
      <c r="D81" s="5"/>
      <c r="E81" s="5"/>
      <c r="F81" s="5"/>
      <c r="G81" s="5"/>
      <c r="H81" s="5"/>
      <c r="I81" s="5"/>
    </row>
    <row r="82" spans="1:9" x14ac:dyDescent="0.25">
      <c r="C82" s="10" t="s">
        <v>7</v>
      </c>
      <c r="G82" s="11">
        <f>SUM(G2:G81)</f>
        <v>21385809</v>
      </c>
      <c r="H82" s="11">
        <f t="shared" ref="H82:I82" si="0">SUM(H2:H81)</f>
        <v>21385809</v>
      </c>
      <c r="I82" s="11">
        <f t="shared" si="0"/>
        <v>21385809</v>
      </c>
    </row>
    <row r="83" spans="1:9" x14ac:dyDescent="0.25">
      <c r="C83" s="10"/>
    </row>
    <row r="84" spans="1:9" x14ac:dyDescent="0.25">
      <c r="C84" s="10" t="s">
        <v>8</v>
      </c>
      <c r="D84" s="11"/>
      <c r="G84" s="12">
        <f>G82*3</f>
        <v>64157427</v>
      </c>
      <c r="H84" s="12">
        <f t="shared" ref="H84:I84" si="1">H82*3</f>
        <v>64157427</v>
      </c>
      <c r="I84" s="12">
        <f t="shared" si="1"/>
        <v>64157427</v>
      </c>
    </row>
    <row r="85" spans="1:9" x14ac:dyDescent="0.25">
      <c r="C85" s="10"/>
    </row>
    <row r="86" spans="1:9" x14ac:dyDescent="0.25">
      <c r="B86" s="13" t="s">
        <v>9</v>
      </c>
      <c r="C86"/>
      <c r="D86" s="1"/>
      <c r="E86" s="1"/>
    </row>
    <row r="87" spans="1:9" ht="25.5" x14ac:dyDescent="0.25">
      <c r="B87" s="17" t="s">
        <v>10</v>
      </c>
      <c r="C87" s="13" t="s">
        <v>11</v>
      </c>
      <c r="D87"/>
      <c r="E87"/>
      <c r="F87" s="14" t="s">
        <v>5</v>
      </c>
      <c r="G87" s="14" t="s">
        <v>12</v>
      </c>
      <c r="H87" s="14"/>
      <c r="I87" s="14"/>
    </row>
    <row r="88" spans="1:9" x14ac:dyDescent="0.25">
      <c r="B88" s="10"/>
      <c r="C88" s="14" t="s">
        <v>13</v>
      </c>
      <c r="D88"/>
      <c r="E88"/>
      <c r="F88" s="5"/>
      <c r="G88" s="5" t="s">
        <v>14</v>
      </c>
      <c r="H88" s="5"/>
      <c r="I88" s="5"/>
    </row>
    <row r="89" spans="1:9" x14ac:dyDescent="0.25">
      <c r="C89" s="14"/>
      <c r="D89"/>
      <c r="E89"/>
      <c r="G89" s="15"/>
    </row>
    <row r="90" spans="1:9" x14ac:dyDescent="0.25">
      <c r="B90" s="3" t="s">
        <v>15</v>
      </c>
      <c r="C90" s="14" t="s">
        <v>16</v>
      </c>
      <c r="D90"/>
      <c r="E90"/>
      <c r="G90" s="15"/>
    </row>
    <row r="91" spans="1:9" x14ac:dyDescent="0.25">
      <c r="C91" s="14" t="s">
        <v>17</v>
      </c>
      <c r="D91"/>
      <c r="E91"/>
      <c r="G91" s="15"/>
    </row>
    <row r="92" spans="1:9" x14ac:dyDescent="0.25">
      <c r="C92" s="14" t="s">
        <v>13</v>
      </c>
      <c r="D92"/>
      <c r="E92"/>
      <c r="G92" s="15"/>
    </row>
    <row r="93" spans="1:9" x14ac:dyDescent="0.25">
      <c r="C93"/>
      <c r="D93" s="13"/>
      <c r="E93" s="13"/>
    </row>
    <row r="94" spans="1:9" x14ac:dyDescent="0.25">
      <c r="A94" s="16" t="s">
        <v>118</v>
      </c>
    </row>
    <row r="95" spans="1:9" x14ac:dyDescent="0.25">
      <c r="G95" s="11"/>
    </row>
  </sheetData>
  <sortState xmlns:xlrd2="http://schemas.microsoft.com/office/spreadsheetml/2017/richdata2" ref="A2:I78">
    <sortCondition ref="B2:B78"/>
  </sortState>
  <printOptions horizontalCentered="1"/>
  <pageMargins left="0.7" right="0.7" top="1" bottom="0.75" header="0.3" footer="0.3"/>
  <pageSetup scale="51" orientation="portrait" horizontalDpi="1200" verticalDpi="1200" r:id="rId1"/>
  <headerFooter alignWithMargins="0">
    <oddHeader>&amp;C&amp;"-,Bold"&amp;12UNIVERSAL SERVICES ADMINISTRATIVE COMPANY&amp;"-,Regular"&amp;11
&amp;"Arial,Regular"&amp;12Frozen High Cost Support Projected by State by Study Area
Second Quarter 2026&amp;R&amp;"Arial,Regular"&amp;12Appendix HC06
2Q2026
Page &amp;P of &amp;N
&amp;10Available for Public Use</oddHeader>
    <oddFooter>&amp;L&amp;"Arial,Regular"&amp;9USAC - High Cost Support Mechanism&amp;R&amp;"Arial,Regular"&amp;9January 30,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HC06 Frozen HC by SAC 1Q2026</vt:lpstr>
      <vt:lpstr>'HC06 Frozen HC by SAC 1Q2026'!Print_Area</vt:lpstr>
      <vt:lpstr>'HC06 Frozen HC by SAC 1Q2026'!Print_Titles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Stawski</dc:creator>
  <cp:lastModifiedBy>Cleona Irvin</cp:lastModifiedBy>
  <cp:lastPrinted>2026-01-07T17:05:35Z</cp:lastPrinted>
  <dcterms:created xsi:type="dcterms:W3CDTF">2019-01-24T22:36:16Z</dcterms:created>
  <dcterms:modified xsi:type="dcterms:W3CDTF">2026-01-28T16:28:27Z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4a8424-1313-4a54-b4a6-f8a8e9b7ccf7_Enabled">
    <vt:lpwstr>true</vt:lpwstr>
  </property>
  <property fmtid="{D5CDD505-2E9C-101B-9397-08002B2CF9AE}" pid="3" name="MSIP_Label_a14a8424-1313-4a54-b4a6-f8a8e9b7ccf7_SetDate">
    <vt:lpwstr>2025-04-18T20:16:02Z</vt:lpwstr>
  </property>
  <property fmtid="{D5CDD505-2E9C-101B-9397-08002B2CF9AE}" pid="4" name="MSIP_Label_a14a8424-1313-4a54-b4a6-f8a8e9b7ccf7_Method">
    <vt:lpwstr>Standard</vt:lpwstr>
  </property>
  <property fmtid="{D5CDD505-2E9C-101B-9397-08002B2CF9AE}" pid="5" name="MSIP_Label_a14a8424-1313-4a54-b4a6-f8a8e9b7ccf7_Name">
    <vt:lpwstr>USAC - Confidential - Internal USAC Use Only</vt:lpwstr>
  </property>
  <property fmtid="{D5CDD505-2E9C-101B-9397-08002B2CF9AE}" pid="6" name="MSIP_Label_a14a8424-1313-4a54-b4a6-f8a8e9b7ccf7_SiteId">
    <vt:lpwstr>1a823251-47b0-4320-a4f3-7e39bb407718</vt:lpwstr>
  </property>
  <property fmtid="{D5CDD505-2E9C-101B-9397-08002B2CF9AE}" pid="7" name="MSIP_Label_a14a8424-1313-4a54-b4a6-f8a8e9b7ccf7_ActionId">
    <vt:lpwstr>4d33b63e-94e9-43b5-85d7-45310381cef4</vt:lpwstr>
  </property>
  <property fmtid="{D5CDD505-2E9C-101B-9397-08002B2CF9AE}" pid="8" name="MSIP_Label_a14a8424-1313-4a54-b4a6-f8a8e9b7ccf7_ContentBits">
    <vt:lpwstr>1</vt:lpwstr>
  </property>
  <property fmtid="{D5CDD505-2E9C-101B-9397-08002B2CF9AE}" pid="9" name="MSIP_Label_a14a8424-1313-4a54-b4a6-f8a8e9b7ccf7_Tag">
    <vt:lpwstr>10, 3, 0, 1</vt:lpwstr>
  </property>
</Properties>
</file>