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ivate\Procurement\12. Lifeline\1. Contracts\Active\Lifeline and ACP BPO\1. Pre-Award\2. RFP\Final\"/>
    </mc:Choice>
  </mc:AlternateContent>
  <bookViews>
    <workbookView xWindow="0" yWindow="0" windowWidth="23040" windowHeight="9192" tabRatio="704" activeTab="5"/>
  </bookViews>
  <sheets>
    <sheet name="1 Stand-up FFP" sheetId="21" r:id="rId1"/>
    <sheet name="2 Ongoing FFP" sheetId="22" r:id="rId2"/>
    <sheet name="3 Variable - Support" sheetId="19" r:id="rId3"/>
    <sheet name="4 CSLAs - Credits" sheetId="20" r:id="rId4"/>
    <sheet name="5 Annual price estimate" sheetId="25" r:id="rId5"/>
    <sheet name="6 Assumptions" sheetId="6" r:id="rId6"/>
  </sheets>
  <calcPr calcId="162913"/>
</workbook>
</file>

<file path=xl/calcChain.xml><?xml version="1.0" encoding="utf-8"?>
<calcChain xmlns="http://schemas.openxmlformats.org/spreadsheetml/2006/main">
  <c r="I13" i="25" l="1"/>
  <c r="I12" i="25"/>
  <c r="I9" i="25"/>
  <c r="I11" i="25"/>
  <c r="I10" i="25"/>
  <c r="I8" i="25"/>
  <c r="I7" i="25"/>
  <c r="I6" i="25"/>
  <c r="I5" i="25"/>
  <c r="I4" i="25"/>
  <c r="F13" i="25"/>
  <c r="G13" i="25"/>
  <c r="H13" i="25"/>
  <c r="E12" i="25"/>
  <c r="F12" i="25"/>
  <c r="G12" i="25"/>
  <c r="H12" i="25"/>
  <c r="E13" i="25"/>
  <c r="H9" i="25"/>
  <c r="G9" i="25"/>
  <c r="F9" i="25"/>
  <c r="E9" i="25"/>
  <c r="D12" i="25"/>
  <c r="D9" i="25"/>
  <c r="D13" i="25" s="1"/>
  <c r="D6" i="25"/>
  <c r="I12" i="22" l="1"/>
  <c r="I13" i="22"/>
  <c r="I14" i="22"/>
  <c r="I15" i="22"/>
  <c r="I11" i="22"/>
  <c r="I16" i="22" l="1"/>
  <c r="J25" i="21" l="1"/>
  <c r="J22" i="21"/>
  <c r="J19" i="21"/>
  <c r="J16" i="21" l="1"/>
  <c r="J9" i="21" s="1"/>
  <c r="J17" i="19" l="1"/>
  <c r="J22" i="19" s="1"/>
  <c r="J27" i="19" s="1"/>
  <c r="J32" i="19" s="1"/>
  <c r="I17" i="19"/>
  <c r="I22" i="19" s="1"/>
  <c r="I27" i="19" s="1"/>
  <c r="I32" i="19" s="1"/>
  <c r="H17" i="19"/>
  <c r="H22" i="19" s="1"/>
  <c r="H27" i="19" s="1"/>
  <c r="H32" i="19" s="1"/>
  <c r="G17" i="19"/>
  <c r="G22" i="19" s="1"/>
  <c r="G27" i="19" s="1"/>
  <c r="G32" i="19" s="1"/>
  <c r="F17" i="19"/>
  <c r="F22" i="19" s="1"/>
  <c r="F27" i="19" s="1"/>
  <c r="F32" i="19" s="1"/>
  <c r="E17" i="19"/>
  <c r="E22" i="19" s="1"/>
  <c r="E27" i="19" s="1"/>
  <c r="E32" i="19" s="1"/>
  <c r="J16" i="19"/>
  <c r="J21" i="19" s="1"/>
  <c r="J26" i="19" s="1"/>
  <c r="J31" i="19" s="1"/>
  <c r="I16" i="19"/>
  <c r="I21" i="19" s="1"/>
  <c r="I26" i="19" s="1"/>
  <c r="I31" i="19" s="1"/>
  <c r="H16" i="19"/>
  <c r="H21" i="19" s="1"/>
  <c r="H26" i="19" s="1"/>
  <c r="H31" i="19" s="1"/>
  <c r="G16" i="19"/>
  <c r="G21" i="19" s="1"/>
  <c r="G26" i="19" s="1"/>
  <c r="G31" i="19" s="1"/>
  <c r="F16" i="19"/>
  <c r="F21" i="19" s="1"/>
  <c r="F26" i="19" s="1"/>
  <c r="F31" i="19" s="1"/>
  <c r="E16" i="19"/>
  <c r="E21" i="19" s="1"/>
  <c r="E26" i="19" s="1"/>
  <c r="E31" i="19" s="1"/>
  <c r="J15" i="19"/>
  <c r="J20" i="19" s="1"/>
  <c r="J25" i="19" s="1"/>
  <c r="J30" i="19" s="1"/>
  <c r="I15" i="19"/>
  <c r="I20" i="19" s="1"/>
  <c r="I25" i="19" s="1"/>
  <c r="I30" i="19" s="1"/>
  <c r="H15" i="19"/>
  <c r="H20" i="19" s="1"/>
  <c r="H25" i="19" s="1"/>
  <c r="H30" i="19" s="1"/>
  <c r="G15" i="19"/>
  <c r="G20" i="19" s="1"/>
  <c r="G25" i="19" s="1"/>
  <c r="G30" i="19" s="1"/>
  <c r="F15" i="19"/>
  <c r="F20" i="19" s="1"/>
  <c r="F25" i="19" s="1"/>
  <c r="F30" i="19" s="1"/>
  <c r="E15" i="19"/>
  <c r="E20" i="19" s="1"/>
  <c r="E25" i="19" s="1"/>
  <c r="E30" i="19" s="1"/>
  <c r="J14" i="19"/>
  <c r="J19" i="19" s="1"/>
  <c r="J24" i="19" s="1"/>
  <c r="J29" i="19" s="1"/>
  <c r="I14" i="19"/>
  <c r="I19" i="19" s="1"/>
  <c r="I24" i="19" s="1"/>
  <c r="I29" i="19" s="1"/>
  <c r="H14" i="19"/>
  <c r="H19" i="19" s="1"/>
  <c r="H24" i="19" s="1"/>
  <c r="H29" i="19" s="1"/>
  <c r="G14" i="19"/>
  <c r="G19" i="19" s="1"/>
  <c r="G24" i="19" s="1"/>
  <c r="G29" i="19" s="1"/>
  <c r="F14" i="19"/>
  <c r="F19" i="19" s="1"/>
  <c r="F24" i="19" s="1"/>
  <c r="F29" i="19" s="1"/>
  <c r="E14" i="19"/>
  <c r="E19" i="19" s="1"/>
  <c r="E24" i="19" s="1"/>
  <c r="E29" i="19" s="1"/>
  <c r="J13" i="19"/>
  <c r="J18" i="19" s="1"/>
  <c r="J23" i="19" s="1"/>
  <c r="J28" i="19" s="1"/>
  <c r="I13" i="19"/>
  <c r="I18" i="19" s="1"/>
  <c r="I23" i="19" s="1"/>
  <c r="I28" i="19" s="1"/>
  <c r="H13" i="19"/>
  <c r="H18" i="19" s="1"/>
  <c r="H23" i="19" s="1"/>
  <c r="H28" i="19" s="1"/>
  <c r="G13" i="19"/>
  <c r="G18" i="19" s="1"/>
  <c r="G23" i="19" s="1"/>
  <c r="G28" i="19" s="1"/>
  <c r="F13" i="19"/>
  <c r="F18" i="19" s="1"/>
  <c r="F23" i="19" s="1"/>
  <c r="F28" i="19" s="1"/>
  <c r="E13" i="19"/>
  <c r="E18" i="19" s="1"/>
  <c r="E23" i="19" s="1"/>
  <c r="E28" i="19" s="1"/>
</calcChain>
</file>

<file path=xl/sharedStrings.xml><?xml version="1.0" encoding="utf-8"?>
<sst xmlns="http://schemas.openxmlformats.org/spreadsheetml/2006/main" count="122" uniqueCount="77">
  <si>
    <t xml:space="preserve"> </t>
  </si>
  <si>
    <t>Any additional details to be shared</t>
  </si>
  <si>
    <t>mm/dd/yyyy</t>
  </si>
  <si>
    <t>Milestone date</t>
  </si>
  <si>
    <t xml:space="preserve">ASSUMPTIONS </t>
  </si>
  <si>
    <t>Item reference</t>
  </si>
  <si>
    <t>Assumption</t>
  </si>
  <si>
    <t>Assumptions referencing an item number on another worksheet should include the item reference number.  Type GENERAL if not specifically referring to another worksheet. (Add lines as needed)</t>
  </si>
  <si>
    <t xml:space="preserve"> Estimated cost per milestone</t>
  </si>
  <si>
    <t>Total estimated price</t>
  </si>
  <si>
    <t>Add additional rows as necessary</t>
  </si>
  <si>
    <t>Unit of analysis</t>
  </si>
  <si>
    <t>Contact</t>
  </si>
  <si>
    <t>Service</t>
  </si>
  <si>
    <t>Year 1</t>
  </si>
  <si>
    <t>Year 2</t>
  </si>
  <si>
    <t>Year 3</t>
  </si>
  <si>
    <t>Proposed additional service</t>
  </si>
  <si>
    <t>USAC has suggested certain SLAs that may be desirable to include as Critical SLAs.</t>
  </si>
  <si>
    <t>SLA 1:</t>
  </si>
  <si>
    <t>SLA 2:</t>
  </si>
  <si>
    <t>SLA 3:</t>
  </si>
  <si>
    <t>SLA 4:</t>
  </si>
  <si>
    <t>SLA 5:</t>
  </si>
  <si>
    <t>Continuous improvement modification (Year 2):</t>
  </si>
  <si>
    <t>Continuous improvement modification (Year 3):</t>
  </si>
  <si>
    <t>Stand-up fees should include all costs for initial integration of systems with the National Verifer and stand-up of operations</t>
  </si>
  <si>
    <t>Monthly FFP</t>
  </si>
  <si>
    <t>Additional explanation of costs</t>
  </si>
  <si>
    <t>Please modify this spreadsheet to show total costs for the ongoing firm fixed price (FFP) portion of the proposal and additional information as useful to communicate your offering</t>
  </si>
  <si>
    <t>All assumptions included in bid sheet should be listed below</t>
  </si>
  <si>
    <t>Note: Pricing will decrease year-over-year (as calculated below) based on the continuous improvement percentage bid at the bottom of this sheet</t>
  </si>
  <si>
    <t xml:space="preserve"> PRICING - Stand-up FFP</t>
  </si>
  <si>
    <t>Total</t>
  </si>
  <si>
    <t>The variable fee component of cost will be bid as a fixed price per unit, tiered by volumes as described below.</t>
  </si>
  <si>
    <t>Stand-up FFP</t>
  </si>
  <si>
    <t>Ongoing FFP</t>
  </si>
  <si>
    <t>At a minimum Monthly FFP should include Project Management, reporting, audits, and continuous improvement costs</t>
  </si>
  <si>
    <t>Stand-up cost per milestone</t>
  </si>
  <si>
    <t>Pricing - Ongoing FFP (to be paid monthly)</t>
  </si>
  <si>
    <t>Proposed Critical SLAs (e.g., speed to answer, manual review queue time, customer satisfaction)</t>
  </si>
  <si>
    <r>
      <t>i</t>
    </r>
    <r>
      <rPr>
        <b/>
        <sz val="12"/>
        <color theme="1"/>
        <rFont val="Times New Roman"/>
        <family val="1"/>
      </rPr>
      <t xml:space="preserve">v) Milestone #4 </t>
    </r>
    <r>
      <rPr>
        <sz val="12"/>
        <color theme="1"/>
        <rFont val="Times New Roman"/>
        <family val="1"/>
      </rPr>
      <t>(Beginning of Launch)</t>
    </r>
  </si>
  <si>
    <t>Attachment 1 - Bid Sheet</t>
  </si>
  <si>
    <t>Base Year</t>
  </si>
  <si>
    <t>OY1</t>
  </si>
  <si>
    <t>OY2</t>
  </si>
  <si>
    <t>OY3</t>
  </si>
  <si>
    <t>OY4</t>
  </si>
  <si>
    <t># of Months</t>
  </si>
  <si>
    <t>Year 4</t>
  </si>
  <si>
    <t>Continuous improvement modification (Year 4):</t>
  </si>
  <si>
    <t>Continuous improvement modification (Year 5):</t>
  </si>
  <si>
    <t>Year 5</t>
  </si>
  <si>
    <t>Manual Review Processing</t>
  </si>
  <si>
    <t>Unit cost: Tier 1 (0 - 200K units)</t>
  </si>
  <si>
    <t>Unit cost: Tier 2 (200K - 400K units)</t>
  </si>
  <si>
    <t>Unit cost: Tier 3 (400K - 600K units)</t>
  </si>
  <si>
    <t>Unit cost: Tier 4 (600K - 800K units)</t>
  </si>
  <si>
    <t>Unit cost: Tier 5 (800K + units)</t>
  </si>
  <si>
    <t>Lifeline</t>
  </si>
  <si>
    <t>ACP</t>
  </si>
  <si>
    <t>Variable Fee</t>
  </si>
  <si>
    <t>Please propose 3 to 5 "Critical SLAs" that will serve as the basis for assessing financial credits associated with failure to meet such Critical SLAs.</t>
  </si>
  <si>
    <t>CSLAs - Credits</t>
  </si>
  <si>
    <t>Proposed Credit Percentage</t>
  </si>
  <si>
    <t>Credit Percentage</t>
  </si>
  <si>
    <t>Please also propose the percentage credit  to be applied in the event of failure to adhere to any one of the Critical SLAs.</t>
  </si>
  <si>
    <t>The credit will be imposed on payments of the variable component of the fee structure.</t>
  </si>
  <si>
    <t xml:space="preserve"> If any Critical SLA is not met during a given time period, the credit shall be applied to services rendered during that time period.</t>
  </si>
  <si>
    <t>Note: Tiers reflect monthly transactions and the associated volume is inclusive of ACP and Lifeline</t>
  </si>
  <si>
    <t xml:space="preserve"> To be completed by Offeror/Contractor</t>
  </si>
  <si>
    <r>
      <rPr>
        <b/>
        <sz val="12"/>
        <color theme="1"/>
        <rFont val="Times New Roman"/>
        <family val="1"/>
      </rPr>
      <t xml:space="preserve">i) Milestone #1 </t>
    </r>
    <r>
      <rPr>
        <sz val="12"/>
        <color theme="1"/>
        <rFont val="Times New Roman"/>
        <family val="1"/>
      </rPr>
      <t>(text to be determined by offeror/contractor)</t>
    </r>
  </si>
  <si>
    <r>
      <rPr>
        <b/>
        <sz val="12"/>
        <color theme="1"/>
        <rFont val="Times New Roman"/>
        <family val="1"/>
      </rPr>
      <t xml:space="preserve">ii) Milestone #2 </t>
    </r>
    <r>
      <rPr>
        <sz val="12"/>
        <color theme="1"/>
        <rFont val="Times New Roman"/>
        <family val="1"/>
      </rPr>
      <t>(text be determined by offeror/contractor)</t>
    </r>
  </si>
  <si>
    <r>
      <rPr>
        <b/>
        <sz val="12"/>
        <color theme="1"/>
        <rFont val="Times New Roman"/>
        <family val="1"/>
      </rPr>
      <t xml:space="preserve">iii) Milestone #3 </t>
    </r>
    <r>
      <rPr>
        <sz val="12"/>
        <color theme="1"/>
        <rFont val="Times New Roman"/>
        <family val="1"/>
      </rPr>
      <t>(text be determined by offeror/contractor)</t>
    </r>
  </si>
  <si>
    <t xml:space="preserve"> To be completed by offeror/contractor</t>
  </si>
  <si>
    <t>USAC also requests Offeror/Contractor provides a total price per year (including estimated breakdwon for Lifeline and ACP) given the volume estimates provided in RFP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</si>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</sst>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0"/>
      <name val="Times New Roman"/>
      <family val="1"/>
    </font>
    <font>
      <i/>
      <sz val="12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6" borderId="10" xfId="0" applyFont="1" applyFill="1" applyBorder="1" applyAlignment="1">
      <alignment vertical="top" wrapText="1"/>
    </xf>
    <xf numFmtId="0" fontId="3" fillId="6" borderId="0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left" vertical="top" wrapText="1" indent="2"/>
    </xf>
    <xf numFmtId="0" fontId="3" fillId="6" borderId="7" xfId="0" applyFont="1" applyFill="1" applyBorder="1" applyAlignment="1">
      <alignment horizontal="left" vertical="top" wrapText="1" indent="2"/>
    </xf>
    <xf numFmtId="0" fontId="3" fillId="6" borderId="7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4" xfId="0" applyFont="1" applyFill="1" applyBorder="1" applyAlignment="1">
      <alignment horizontal="right" vertical="top" wrapText="1"/>
    </xf>
    <xf numFmtId="0" fontId="3" fillId="6" borderId="0" xfId="0" applyFont="1" applyFill="1" applyBorder="1" applyAlignment="1">
      <alignment horizontal="right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0" fillId="6" borderId="0" xfId="0" applyFill="1" applyBorder="1"/>
    <xf numFmtId="0" fontId="3" fillId="6" borderId="7" xfId="0" applyFont="1" applyFill="1" applyBorder="1" applyAlignment="1">
      <alignment vertical="top" wrapText="1"/>
    </xf>
    <xf numFmtId="0" fontId="3" fillId="6" borderId="8" xfId="0" applyFont="1" applyFill="1" applyBorder="1" applyAlignment="1">
      <alignment vertical="top" wrapText="1"/>
    </xf>
    <xf numFmtId="0" fontId="3" fillId="6" borderId="9" xfId="0" applyFont="1" applyFill="1" applyBorder="1" applyAlignment="1">
      <alignment vertical="top"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vertical="top" wrapText="1"/>
    </xf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5" fillId="5" borderId="0" xfId="0" applyFont="1" applyFill="1" applyBorder="1" applyAlignment="1">
      <alignment horizontal="left" vertical="top" wrapText="1" indent="2"/>
    </xf>
    <xf numFmtId="0" fontId="4" fillId="6" borderId="1" xfId="0" applyFont="1" applyFill="1" applyBorder="1" applyAlignment="1">
      <alignment horizontal="center" vertical="top" wrapText="1"/>
    </xf>
    <xf numFmtId="0" fontId="0" fillId="0" borderId="0" xfId="0" applyFill="1"/>
    <xf numFmtId="0" fontId="7" fillId="2" borderId="10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7" borderId="10" xfId="0" applyFont="1" applyFill="1" applyBorder="1" applyAlignment="1">
      <alignment vertical="top" wrapText="1"/>
    </xf>
    <xf numFmtId="0" fontId="7" fillId="7" borderId="9" xfId="0" applyFont="1" applyFill="1" applyBorder="1" applyAlignment="1">
      <alignment vertical="top" wrapText="1"/>
    </xf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top" wrapText="1"/>
    </xf>
    <xf numFmtId="44" fontId="3" fillId="0" borderId="0" xfId="1" applyFont="1" applyFill="1" applyBorder="1" applyAlignment="1">
      <alignment vertical="top" wrapText="1"/>
    </xf>
    <xf numFmtId="14" fontId="3" fillId="6" borderId="0" xfId="0" applyNumberFormat="1" applyFont="1" applyFill="1" applyBorder="1" applyAlignment="1">
      <alignment horizontal="center" vertical="top" wrapText="1"/>
    </xf>
    <xf numFmtId="0" fontId="0" fillId="2" borderId="0" xfId="0" applyFill="1"/>
    <xf numFmtId="44" fontId="3" fillId="6" borderId="0" xfId="1" applyFont="1" applyFill="1" applyBorder="1" applyAlignment="1">
      <alignment vertical="top" wrapText="1"/>
    </xf>
    <xf numFmtId="0" fontId="2" fillId="4" borderId="12" xfId="0" applyFont="1" applyFill="1" applyBorder="1"/>
    <xf numFmtId="0" fontId="2" fillId="4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2"/>
    </xf>
    <xf numFmtId="0" fontId="0" fillId="0" borderId="10" xfId="0" applyBorder="1"/>
    <xf numFmtId="0" fontId="4" fillId="0" borderId="15" xfId="0" applyFont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left" vertical="top" wrapText="1"/>
    </xf>
    <xf numFmtId="0" fontId="0" fillId="6" borderId="10" xfId="0" applyFill="1" applyBorder="1"/>
    <xf numFmtId="44" fontId="3" fillId="0" borderId="15" xfId="1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right" vertical="top" wrapText="1"/>
    </xf>
    <xf numFmtId="0" fontId="11" fillId="6" borderId="7" xfId="0" applyFont="1" applyFill="1" applyBorder="1"/>
    <xf numFmtId="0" fontId="8" fillId="2" borderId="11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6" xfId="0" applyFill="1" applyBorder="1"/>
    <xf numFmtId="0" fontId="0" fillId="0" borderId="7" xfId="0" applyFill="1" applyBorder="1"/>
    <xf numFmtId="0" fontId="11" fillId="0" borderId="7" xfId="0" applyFont="1" applyFill="1" applyBorder="1"/>
    <xf numFmtId="0" fontId="0" fillId="0" borderId="8" xfId="0" applyFill="1" applyBorder="1"/>
    <xf numFmtId="14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12" fillId="6" borderId="0" xfId="0" applyFont="1" applyFill="1" applyBorder="1"/>
    <xf numFmtId="0" fontId="4" fillId="6" borderId="0" xfId="0" applyFont="1" applyFill="1" applyBorder="1" applyAlignment="1">
      <alignment vertical="top" wrapText="1"/>
    </xf>
    <xf numFmtId="0" fontId="3" fillId="6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13" fillId="0" borderId="0" xfId="0" applyFont="1"/>
    <xf numFmtId="0" fontId="0" fillId="0" borderId="0" xfId="0" applyAlignment="1">
      <alignment horizontal="center"/>
    </xf>
    <xf numFmtId="0" fontId="0" fillId="4" borderId="25" xfId="0" applyFill="1" applyBorder="1" applyAlignment="1">
      <alignment horizontal="center" vertical="center"/>
    </xf>
    <xf numFmtId="44" fontId="9" fillId="5" borderId="12" xfId="0" applyNumberFormat="1" applyFont="1" applyFill="1" applyBorder="1" applyAlignment="1">
      <alignment horizontal="center" vertical="center"/>
    </xf>
    <xf numFmtId="44" fontId="9" fillId="5" borderId="20" xfId="0" applyNumberFormat="1" applyFont="1" applyFill="1" applyBorder="1" applyAlignment="1">
      <alignment horizontal="center" vertical="center"/>
    </xf>
    <xf numFmtId="44" fontId="9" fillId="5" borderId="22" xfId="0" applyNumberFormat="1" applyFont="1" applyFill="1" applyBorder="1" applyAlignment="1">
      <alignment horizontal="center" vertical="center"/>
    </xf>
    <xf numFmtId="44" fontId="9" fillId="5" borderId="26" xfId="0" applyNumberFormat="1" applyFont="1" applyFill="1" applyBorder="1" applyAlignment="1">
      <alignment horizontal="center" vertical="center"/>
    </xf>
    <xf numFmtId="44" fontId="9" fillId="5" borderId="14" xfId="0" applyNumberFormat="1" applyFont="1" applyFill="1" applyBorder="1" applyAlignment="1">
      <alignment horizontal="center" vertical="center"/>
    </xf>
    <xf numFmtId="44" fontId="9" fillId="5" borderId="1" xfId="0" applyNumberFormat="1" applyFont="1" applyFill="1" applyBorder="1" applyAlignment="1">
      <alignment horizontal="center" vertical="center"/>
    </xf>
    <xf numFmtId="44" fontId="9" fillId="5" borderId="23" xfId="0" applyNumberFormat="1" applyFont="1" applyFill="1" applyBorder="1" applyAlignment="1">
      <alignment horizontal="center" vertical="center"/>
    </xf>
    <xf numFmtId="44" fontId="9" fillId="5" borderId="27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44" fontId="9" fillId="4" borderId="12" xfId="0" applyNumberFormat="1" applyFont="1" applyFill="1" applyBorder="1" applyAlignment="1">
      <alignment horizontal="center" vertical="center"/>
    </xf>
    <xf numFmtId="44" fontId="9" fillId="4" borderId="20" xfId="0" applyNumberFormat="1" applyFont="1" applyFill="1" applyBorder="1" applyAlignment="1">
      <alignment horizontal="center" vertical="center"/>
    </xf>
    <xf numFmtId="44" fontId="9" fillId="4" borderId="22" xfId="0" applyNumberFormat="1" applyFont="1" applyFill="1" applyBorder="1" applyAlignment="1">
      <alignment horizontal="center" vertical="center"/>
    </xf>
    <xf numFmtId="44" fontId="9" fillId="4" borderId="26" xfId="0" applyNumberFormat="1" applyFont="1" applyFill="1" applyBorder="1" applyAlignment="1">
      <alignment horizontal="center" vertical="center"/>
    </xf>
    <xf numFmtId="44" fontId="9" fillId="4" borderId="14" xfId="0" applyNumberFormat="1" applyFont="1" applyFill="1" applyBorder="1" applyAlignment="1">
      <alignment horizontal="center" vertical="center"/>
    </xf>
    <xf numFmtId="44" fontId="9" fillId="4" borderId="1" xfId="0" applyNumberFormat="1" applyFont="1" applyFill="1" applyBorder="1" applyAlignment="1">
      <alignment horizontal="center" vertical="center"/>
    </xf>
    <xf numFmtId="44" fontId="9" fillId="4" borderId="23" xfId="0" applyNumberFormat="1" applyFont="1" applyFill="1" applyBorder="1" applyAlignment="1">
      <alignment horizontal="center" vertical="center"/>
    </xf>
    <xf numFmtId="44" fontId="9" fillId="4" borderId="27" xfId="0" applyNumberFormat="1" applyFont="1" applyFill="1" applyBorder="1" applyAlignment="1">
      <alignment horizontal="center" vertical="center"/>
    </xf>
    <xf numFmtId="44" fontId="9" fillId="4" borderId="16" xfId="0" applyNumberFormat="1" applyFont="1" applyFill="1" applyBorder="1" applyAlignment="1">
      <alignment horizontal="center" vertical="center"/>
    </xf>
    <xf numFmtId="44" fontId="9" fillId="4" borderId="21" xfId="0" applyNumberFormat="1" applyFont="1" applyFill="1" applyBorder="1" applyAlignment="1">
      <alignment horizontal="center" vertical="center"/>
    </xf>
    <xf numFmtId="44" fontId="9" fillId="4" borderId="24" xfId="0" applyNumberFormat="1" applyFont="1" applyFill="1" applyBorder="1" applyAlignment="1">
      <alignment horizontal="center" vertical="center"/>
    </xf>
    <xf numFmtId="44" fontId="9" fillId="4" borderId="28" xfId="0" applyNumberFormat="1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4" fillId="5" borderId="1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3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 indent="2"/>
    </xf>
    <xf numFmtId="9" fontId="0" fillId="5" borderId="36" xfId="2" applyFont="1" applyFill="1" applyBorder="1" applyAlignment="1">
      <alignment horizontal="center"/>
    </xf>
    <xf numFmtId="9" fontId="0" fillId="5" borderId="37" xfId="2" applyFont="1" applyFill="1" applyBorder="1" applyAlignment="1">
      <alignment horizontal="center"/>
    </xf>
    <xf numFmtId="9" fontId="0" fillId="5" borderId="13" xfId="2" applyFont="1" applyFill="1" applyBorder="1" applyAlignment="1">
      <alignment horizontal="center"/>
    </xf>
    <xf numFmtId="9" fontId="0" fillId="5" borderId="38" xfId="2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15" fillId="0" borderId="0" xfId="0" applyFont="1"/>
    <xf numFmtId="44" fontId="3" fillId="5" borderId="18" xfId="1" applyFont="1" applyFill="1" applyBorder="1" applyAlignment="1">
      <alignment vertical="top" wrapText="1"/>
    </xf>
    <xf numFmtId="44" fontId="3" fillId="5" borderId="1" xfId="1" applyFont="1" applyFill="1" applyBorder="1" applyAlignment="1">
      <alignment vertical="top" wrapText="1"/>
    </xf>
    <xf numFmtId="0" fontId="12" fillId="5" borderId="0" xfId="0" applyFont="1" applyFill="1" applyBorder="1"/>
    <xf numFmtId="0" fontId="16" fillId="0" borderId="4" xfId="0" applyFont="1" applyFill="1" applyBorder="1" applyAlignment="1">
      <alignment horizontal="center" vertical="top" wrapText="1"/>
    </xf>
    <xf numFmtId="0" fontId="4" fillId="8" borderId="39" xfId="0" applyFont="1" applyFill="1" applyBorder="1" applyAlignment="1">
      <alignment horizontal="center"/>
    </xf>
    <xf numFmtId="44" fontId="3" fillId="5" borderId="1" xfId="0" applyNumberFormat="1" applyFont="1" applyFill="1" applyBorder="1"/>
    <xf numFmtId="164" fontId="0" fillId="0" borderId="0" xfId="3" applyNumberFormat="1" applyFont="1" applyFill="1" applyAlignment="1">
      <alignment horizontal="right"/>
    </xf>
    <xf numFmtId="0" fontId="2" fillId="0" borderId="0" xfId="0" applyFont="1" applyFill="1"/>
    <xf numFmtId="0" fontId="17" fillId="0" borderId="0" xfId="0" applyFont="1" applyFill="1" applyBorder="1" applyAlignment="1">
      <alignment horizontal="left" vertical="center" wrapText="1"/>
    </xf>
    <xf numFmtId="164" fontId="18" fillId="0" borderId="0" xfId="3" applyNumberFormat="1" applyFont="1" applyFill="1" applyBorder="1" applyAlignment="1">
      <alignment horizontal="right" vertical="center" wrapText="1"/>
    </xf>
    <xf numFmtId="9" fontId="0" fillId="0" borderId="0" xfId="2" applyFont="1" applyFill="1" applyAlignment="1"/>
    <xf numFmtId="9" fontId="9" fillId="0" borderId="0" xfId="2" applyFont="1" applyFill="1" applyBorder="1" applyAlignment="1">
      <alignment vertical="center"/>
    </xf>
    <xf numFmtId="0" fontId="12" fillId="0" borderId="0" xfId="0" applyFont="1" applyFill="1"/>
    <xf numFmtId="0" fontId="4" fillId="6" borderId="1" xfId="0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2" fillId="6" borderId="0" xfId="0" applyFont="1" applyFill="1" applyBorder="1"/>
    <xf numFmtId="44" fontId="4" fillId="0" borderId="0" xfId="1" applyFont="1" applyFill="1" applyBorder="1" applyAlignment="1">
      <alignment vertical="top" wrapText="1"/>
    </xf>
    <xf numFmtId="44" fontId="4" fillId="0" borderId="9" xfId="1" applyFont="1" applyFill="1" applyBorder="1" applyAlignment="1">
      <alignment vertical="top" wrapText="1"/>
    </xf>
    <xf numFmtId="0" fontId="2" fillId="0" borderId="0" xfId="0" applyFont="1"/>
    <xf numFmtId="0" fontId="0" fillId="6" borderId="0" xfId="0" applyFill="1"/>
    <xf numFmtId="0" fontId="2" fillId="6" borderId="0" xfId="0" applyNumberFormat="1" applyFont="1" applyFill="1" applyBorder="1" applyAlignment="1">
      <alignment horizontal="center" vertical="center" textRotation="90"/>
    </xf>
    <xf numFmtId="0" fontId="2" fillId="6" borderId="0" xfId="0" applyFont="1" applyFill="1" applyBorder="1" applyAlignment="1">
      <alignment horizontal="center" vertical="center"/>
    </xf>
    <xf numFmtId="44" fontId="9" fillId="6" borderId="0" xfId="0" applyNumberFormat="1" applyFont="1" applyFill="1" applyBorder="1" applyAlignment="1">
      <alignment horizontal="center" vertical="center"/>
    </xf>
    <xf numFmtId="0" fontId="3" fillId="8" borderId="3" xfId="0" applyFont="1" applyFill="1" applyBorder="1"/>
    <xf numFmtId="0" fontId="3" fillId="8" borderId="4" xfId="0" applyFont="1" applyFill="1" applyBorder="1"/>
    <xf numFmtId="0" fontId="4" fillId="8" borderId="42" xfId="0" applyFont="1" applyFill="1" applyBorder="1" applyAlignment="1">
      <alignment horizontal="center"/>
    </xf>
    <xf numFmtId="44" fontId="3" fillId="5" borderId="20" xfId="0" applyNumberFormat="1" applyFont="1" applyFill="1" applyBorder="1" applyAlignment="1">
      <alignment horizontal="center" vertical="center"/>
    </xf>
    <xf numFmtId="44" fontId="3" fillId="9" borderId="20" xfId="0" applyNumberFormat="1" applyFont="1" applyFill="1" applyBorder="1"/>
    <xf numFmtId="44" fontId="3" fillId="0" borderId="13" xfId="0" applyNumberFormat="1" applyFont="1" applyBorder="1"/>
    <xf numFmtId="44" fontId="3" fillId="5" borderId="1" xfId="0" applyNumberFormat="1" applyFont="1" applyFill="1" applyBorder="1" applyAlignment="1">
      <alignment horizontal="center" vertical="center"/>
    </xf>
    <xf numFmtId="44" fontId="3" fillId="9" borderId="1" xfId="0" applyNumberFormat="1" applyFont="1" applyFill="1" applyBorder="1"/>
    <xf numFmtId="44" fontId="3" fillId="0" borderId="15" xfId="0" applyNumberFormat="1" applyFont="1" applyBorder="1"/>
    <xf numFmtId="0" fontId="4" fillId="8" borderId="21" xfId="0" applyFont="1" applyFill="1" applyBorder="1"/>
    <xf numFmtId="44" fontId="3" fillId="0" borderId="17" xfId="0" applyNumberFormat="1" applyFont="1" applyBorder="1"/>
    <xf numFmtId="44" fontId="3" fillId="5" borderId="20" xfId="0" applyNumberFormat="1" applyFont="1" applyFill="1" applyBorder="1"/>
    <xf numFmtId="44" fontId="3" fillId="5" borderId="21" xfId="0" applyNumberFormat="1" applyFont="1" applyFill="1" applyBorder="1"/>
    <xf numFmtId="0" fontId="3" fillId="8" borderId="20" xfId="0" applyFont="1" applyFill="1" applyBorder="1"/>
    <xf numFmtId="0" fontId="3" fillId="8" borderId="1" xfId="0" applyFont="1" applyFill="1" applyBorder="1"/>
    <xf numFmtId="44" fontId="3" fillId="5" borderId="47" xfId="0" applyNumberFormat="1" applyFont="1" applyFill="1" applyBorder="1" applyAlignment="1">
      <alignment horizontal="center" vertical="center"/>
    </xf>
    <xf numFmtId="44" fontId="3" fillId="9" borderId="47" xfId="0" applyNumberFormat="1" applyFont="1" applyFill="1" applyBorder="1"/>
    <xf numFmtId="44" fontId="3" fillId="0" borderId="48" xfId="0" applyNumberFormat="1" applyFont="1" applyBorder="1"/>
    <xf numFmtId="0" fontId="3" fillId="8" borderId="36" xfId="0" applyFont="1" applyFill="1" applyBorder="1"/>
    <xf numFmtId="0" fontId="3" fillId="8" borderId="18" xfId="0" applyFont="1" applyFill="1" applyBorder="1"/>
    <xf numFmtId="44" fontId="3" fillId="5" borderId="12" xfId="0" applyNumberFormat="1" applyFont="1" applyFill="1" applyBorder="1"/>
    <xf numFmtId="44" fontId="3" fillId="5" borderId="14" xfId="0" applyNumberFormat="1" applyFont="1" applyFill="1" applyBorder="1"/>
    <xf numFmtId="44" fontId="3" fillId="5" borderId="16" xfId="0" applyNumberFormat="1" applyFont="1" applyFill="1" applyBorder="1"/>
    <xf numFmtId="44" fontId="3" fillId="5" borderId="45" xfId="0" applyNumberFormat="1" applyFont="1" applyFill="1" applyBorder="1"/>
    <xf numFmtId="44" fontId="3" fillId="5" borderId="47" xfId="0" applyNumberFormat="1" applyFont="1" applyFill="1" applyBorder="1"/>
    <xf numFmtId="44" fontId="3" fillId="0" borderId="30" xfId="0" applyNumberFormat="1" applyFont="1" applyBorder="1"/>
    <xf numFmtId="44" fontId="3" fillId="0" borderId="38" xfId="0" applyNumberFormat="1" applyFont="1" applyBorder="1"/>
    <xf numFmtId="0" fontId="3" fillId="8" borderId="49" xfId="0" applyFont="1" applyFill="1" applyBorder="1"/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vertical="top" wrapText="1"/>
    </xf>
    <xf numFmtId="0" fontId="5" fillId="6" borderId="3" xfId="0" applyFont="1" applyFill="1" applyBorder="1" applyAlignment="1">
      <alignment horizontal="left" vertical="top" wrapText="1" indent="2"/>
    </xf>
    <xf numFmtId="0" fontId="5" fillId="6" borderId="4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2" fillId="4" borderId="32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wrapText="1"/>
    </xf>
    <xf numFmtId="0" fontId="2" fillId="4" borderId="35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" xfId="0" applyNumberFormat="1" applyFont="1" applyFill="1" applyBorder="1" applyAlignment="1">
      <alignment horizontal="center" vertical="center" textRotation="90"/>
    </xf>
    <xf numFmtId="0" fontId="2" fillId="4" borderId="10" xfId="0" applyNumberFormat="1" applyFont="1" applyFill="1" applyBorder="1" applyAlignment="1">
      <alignment horizontal="center" vertical="center" textRotation="90"/>
    </xf>
    <xf numFmtId="0" fontId="2" fillId="4" borderId="6" xfId="0" applyNumberFormat="1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 indent="2"/>
    </xf>
    <xf numFmtId="0" fontId="0" fillId="0" borderId="0" xfId="0" applyFill="1" applyBorder="1"/>
    <xf numFmtId="0" fontId="5" fillId="0" borderId="3" xfId="0" applyFont="1" applyFill="1" applyBorder="1" applyAlignment="1">
      <alignment horizontal="left" vertical="top" wrapText="1" indent="2"/>
    </xf>
    <xf numFmtId="0" fontId="0" fillId="0" borderId="4" xfId="0" applyFill="1" applyBorder="1"/>
    <xf numFmtId="0" fontId="3" fillId="0" borderId="0" xfId="0" applyFont="1" applyFill="1" applyBorder="1" applyAlignment="1">
      <alignment vertical="top"/>
    </xf>
    <xf numFmtId="0" fontId="4" fillId="8" borderId="32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 vertical="center"/>
    </xf>
    <xf numFmtId="0" fontId="4" fillId="8" borderId="46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left" vertical="top" wrapText="1" indent="2"/>
    </xf>
    <xf numFmtId="0" fontId="6" fillId="7" borderId="3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top" wrapText="1"/>
    </xf>
    <xf numFmtId="0" fontId="7" fillId="7" borderId="6" xfId="0" applyFont="1" applyFill="1" applyBorder="1" applyAlignment="1">
      <alignment horizontal="center" vertical="top" wrapText="1"/>
    </xf>
    <xf numFmtId="0" fontId="7" fillId="7" borderId="7" xfId="0" applyFont="1" applyFill="1" applyBorder="1" applyAlignment="1">
      <alignment horizontal="center" vertical="top" wrapText="1"/>
    </xf>
    <xf numFmtId="0" fontId="7" fillId="7" borderId="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0"/>
  <sheetViews>
    <sheetView showGridLines="0" zoomScale="85" zoomScaleNormal="85" zoomScaleSheetLayoutView="70" workbookViewId="0">
      <selection activeCell="E28" sqref="E28"/>
    </sheetView>
  </sheetViews>
  <sheetFormatPr defaultColWidth="9.109375" defaultRowHeight="14.4" x14ac:dyDescent="0.3"/>
  <cols>
    <col min="1" max="1" width="3" style="35" customWidth="1"/>
    <col min="2" max="2" width="2.88671875" style="35" customWidth="1"/>
    <col min="3" max="3" width="4.33203125" style="35" customWidth="1"/>
    <col min="4" max="4" width="7.33203125" style="35" customWidth="1"/>
    <col min="5" max="5" width="58.33203125" style="35" customWidth="1"/>
    <col min="6" max="6" width="22.5546875" style="35" customWidth="1"/>
    <col min="7" max="7" width="8.33203125" style="35" customWidth="1"/>
    <col min="8" max="8" width="8.5546875" style="35" customWidth="1"/>
    <col min="9" max="9" width="6.33203125" style="35" customWidth="1"/>
    <col min="10" max="10" width="31.5546875" style="35" customWidth="1"/>
    <col min="11" max="11" width="9.109375" style="35"/>
    <col min="12" max="12" width="53" style="35" bestFit="1" customWidth="1"/>
    <col min="13" max="16384" width="9.109375" style="35"/>
  </cols>
  <sheetData>
    <row r="1" spans="1:13" ht="28.5" customHeight="1" x14ac:dyDescent="0.35">
      <c r="A1" s="127" t="s">
        <v>42</v>
      </c>
    </row>
    <row r="2" spans="1:13" ht="18.75" customHeight="1" x14ac:dyDescent="0.3"/>
    <row r="3" spans="1:13" ht="15" thickBot="1" x14ac:dyDescent="0.35"/>
    <row r="4" spans="1:13" ht="16.5" customHeight="1" x14ac:dyDescent="0.3">
      <c r="B4" s="180" t="s">
        <v>32</v>
      </c>
      <c r="C4" s="181"/>
      <c r="D4" s="181"/>
      <c r="E4" s="181"/>
      <c r="F4" s="181"/>
      <c r="G4" s="181"/>
      <c r="H4" s="181"/>
      <c r="I4" s="181"/>
      <c r="J4" s="182"/>
    </row>
    <row r="5" spans="1:13" ht="16.5" customHeight="1" x14ac:dyDescent="0.3">
      <c r="B5" s="30"/>
      <c r="C5" s="32"/>
      <c r="D5" s="183" t="s">
        <v>70</v>
      </c>
      <c r="E5" s="184"/>
      <c r="F5" s="41"/>
      <c r="G5" s="41"/>
      <c r="H5" s="57"/>
      <c r="I5" s="57"/>
      <c r="J5" s="31"/>
    </row>
    <row r="6" spans="1:13" ht="12.9" customHeight="1" thickBot="1" x14ac:dyDescent="0.35">
      <c r="B6" s="185"/>
      <c r="C6" s="186"/>
      <c r="D6" s="186"/>
      <c r="E6" s="186"/>
      <c r="F6" s="186"/>
      <c r="G6" s="186"/>
      <c r="H6" s="186"/>
      <c r="I6" s="186"/>
      <c r="J6" s="187"/>
    </row>
    <row r="7" spans="1:13" s="29" customFormat="1" ht="12.9" customHeight="1" x14ac:dyDescent="0.3">
      <c r="B7" s="12"/>
      <c r="C7" s="13"/>
      <c r="D7" s="13"/>
      <c r="E7" s="14"/>
      <c r="F7" s="13"/>
      <c r="G7" s="13"/>
      <c r="H7" s="13"/>
      <c r="I7" s="16"/>
      <c r="J7" s="17"/>
    </row>
    <row r="8" spans="1:13" ht="15.75" customHeight="1" x14ac:dyDescent="0.3">
      <c r="B8" s="7"/>
      <c r="C8" s="75"/>
      <c r="D8" s="75"/>
      <c r="E8" s="15"/>
      <c r="F8" s="40"/>
      <c r="G8" s="75"/>
      <c r="H8" s="75"/>
      <c r="I8" s="38"/>
      <c r="J8" s="52" t="s">
        <v>9</v>
      </c>
      <c r="K8" s="51"/>
    </row>
    <row r="9" spans="1:13" ht="15.75" customHeight="1" x14ac:dyDescent="0.3">
      <c r="B9" s="7"/>
      <c r="C9" s="75"/>
      <c r="D9" s="75"/>
      <c r="E9" s="15"/>
      <c r="F9" s="40"/>
      <c r="G9" s="18"/>
      <c r="H9" s="18"/>
      <c r="I9" s="39"/>
      <c r="J9" s="56">
        <f>SUM(J16+J19+J22+J25)</f>
        <v>0</v>
      </c>
    </row>
    <row r="10" spans="1:13" ht="12.9" customHeight="1" thickBot="1" x14ac:dyDescent="0.35">
      <c r="B10" s="9"/>
      <c r="C10" s="10"/>
      <c r="D10" s="10"/>
      <c r="E10" s="10"/>
      <c r="F10" s="11"/>
      <c r="G10" s="11"/>
      <c r="H10" s="11"/>
      <c r="I10" s="19"/>
      <c r="J10" s="20"/>
    </row>
    <row r="11" spans="1:13" ht="16.2" thickBot="1" x14ac:dyDescent="0.35">
      <c r="A11" s="4"/>
      <c r="B11" s="6"/>
      <c r="C11" s="6"/>
      <c r="D11" s="6"/>
      <c r="E11" s="6"/>
      <c r="F11" s="3"/>
      <c r="G11" s="3"/>
      <c r="H11" s="3"/>
      <c r="I11" s="125"/>
      <c r="J11" s="125"/>
      <c r="M11" s="35" t="s">
        <v>0</v>
      </c>
    </row>
    <row r="12" spans="1:13" ht="16.5" customHeight="1" x14ac:dyDescent="0.3">
      <c r="B12" s="188" t="s">
        <v>8</v>
      </c>
      <c r="C12" s="189"/>
      <c r="D12" s="189"/>
      <c r="E12" s="189"/>
      <c r="F12" s="189"/>
      <c r="G12" s="189"/>
      <c r="H12" s="189"/>
      <c r="I12" s="189"/>
      <c r="J12" s="190"/>
    </row>
    <row r="13" spans="1:13" ht="16.5" customHeight="1" thickBot="1" x14ac:dyDescent="0.35">
      <c r="B13" s="191" t="s">
        <v>26</v>
      </c>
      <c r="C13" s="192"/>
      <c r="D13" s="192"/>
      <c r="E13" s="192"/>
      <c r="F13" s="192"/>
      <c r="G13" s="192"/>
      <c r="H13" s="192"/>
      <c r="I13" s="192"/>
      <c r="J13" s="193"/>
    </row>
    <row r="14" spans="1:13" ht="20.25" customHeight="1" x14ac:dyDescent="0.3">
      <c r="B14" s="195"/>
      <c r="C14" s="196"/>
      <c r="D14" s="196"/>
      <c r="E14" s="196"/>
      <c r="F14" s="16"/>
      <c r="G14" s="16"/>
      <c r="H14" s="74"/>
      <c r="I14" s="74"/>
      <c r="J14" s="16"/>
      <c r="K14" s="53"/>
      <c r="L14" s="4"/>
    </row>
    <row r="15" spans="1:13" ht="33" customHeight="1" x14ac:dyDescent="0.3">
      <c r="B15" s="7"/>
      <c r="C15" s="75"/>
      <c r="D15" s="197"/>
      <c r="E15" s="197"/>
      <c r="F15" s="28" t="s">
        <v>3</v>
      </c>
      <c r="G15" s="74"/>
      <c r="H15" s="125"/>
      <c r="I15" s="125"/>
      <c r="J15" s="52" t="s">
        <v>38</v>
      </c>
      <c r="K15" s="54"/>
      <c r="L15" s="4"/>
    </row>
    <row r="16" spans="1:13" ht="15.6" x14ac:dyDescent="0.3">
      <c r="B16" s="7"/>
      <c r="C16" s="75"/>
      <c r="D16" s="194" t="s">
        <v>71</v>
      </c>
      <c r="E16" s="194"/>
      <c r="F16" s="22" t="s">
        <v>2</v>
      </c>
      <c r="G16" s="125"/>
      <c r="I16" s="42"/>
      <c r="J16" s="128">
        <f>+SUM(H16:H16)</f>
        <v>0</v>
      </c>
      <c r="K16" s="7"/>
      <c r="L16" s="4"/>
    </row>
    <row r="17" spans="2:12" ht="15.6" x14ac:dyDescent="0.3">
      <c r="B17" s="7"/>
      <c r="C17" s="8"/>
      <c r="D17" s="8"/>
      <c r="E17" s="27" t="s">
        <v>1</v>
      </c>
      <c r="F17" s="74"/>
      <c r="G17" s="8"/>
      <c r="I17" s="8"/>
      <c r="J17" s="23"/>
      <c r="K17" s="7"/>
      <c r="L17" s="4"/>
    </row>
    <row r="18" spans="2:12" ht="15" customHeight="1" x14ac:dyDescent="0.3">
      <c r="B18" s="7"/>
      <c r="C18" s="18"/>
      <c r="D18" s="18"/>
      <c r="E18" s="18"/>
      <c r="F18" s="18"/>
      <c r="G18" s="18"/>
      <c r="I18" s="18"/>
      <c r="J18" s="18"/>
      <c r="K18" s="55"/>
      <c r="L18" s="4"/>
    </row>
    <row r="19" spans="2:12" ht="15.6" x14ac:dyDescent="0.3">
      <c r="B19" s="7"/>
      <c r="C19" s="75"/>
      <c r="D19" s="194" t="s">
        <v>72</v>
      </c>
      <c r="E19" s="194"/>
      <c r="F19" s="22" t="s">
        <v>2</v>
      </c>
      <c r="G19" s="125"/>
      <c r="I19" s="125"/>
      <c r="J19" s="128">
        <f>+SUM(H19:H19)</f>
        <v>0</v>
      </c>
      <c r="K19" s="7"/>
      <c r="L19" s="4"/>
    </row>
    <row r="20" spans="2:12" ht="15.6" x14ac:dyDescent="0.3">
      <c r="B20" s="7"/>
      <c r="C20" s="8"/>
      <c r="D20" s="8"/>
      <c r="E20" s="27" t="s">
        <v>1</v>
      </c>
      <c r="F20" s="74"/>
      <c r="G20" s="8"/>
      <c r="I20" s="8"/>
      <c r="J20" s="23"/>
      <c r="K20" s="7"/>
      <c r="L20" s="4"/>
    </row>
    <row r="21" spans="2:12" ht="15" customHeight="1" x14ac:dyDescent="0.3">
      <c r="B21" s="7"/>
      <c r="C21" s="18"/>
      <c r="D21" s="18"/>
      <c r="E21" s="18"/>
      <c r="F21" s="18"/>
      <c r="G21" s="18"/>
      <c r="I21" s="18"/>
      <c r="J21" s="18"/>
      <c r="K21" s="55"/>
      <c r="L21" s="4"/>
    </row>
    <row r="22" spans="2:12" ht="15.6" x14ac:dyDescent="0.3">
      <c r="B22" s="7"/>
      <c r="C22" s="75"/>
      <c r="D22" s="194" t="s">
        <v>73</v>
      </c>
      <c r="E22" s="194"/>
      <c r="F22" s="22" t="s">
        <v>2</v>
      </c>
      <c r="G22" s="125"/>
      <c r="I22" s="125"/>
      <c r="J22" s="128">
        <f>+SUM(H22:H22)</f>
        <v>0</v>
      </c>
      <c r="K22" s="7"/>
      <c r="L22" s="4"/>
    </row>
    <row r="23" spans="2:12" ht="15.6" x14ac:dyDescent="0.3">
      <c r="B23" s="7"/>
      <c r="C23" s="8"/>
      <c r="D23" s="8"/>
      <c r="E23" s="27" t="s">
        <v>1</v>
      </c>
      <c r="F23" s="74"/>
      <c r="G23" s="8"/>
      <c r="I23" s="8"/>
      <c r="J23" s="23"/>
      <c r="K23" s="7"/>
      <c r="L23" s="4"/>
    </row>
    <row r="24" spans="2:12" ht="15" customHeight="1" x14ac:dyDescent="0.3">
      <c r="B24" s="7"/>
      <c r="C24" s="18"/>
      <c r="D24" s="18"/>
      <c r="E24" s="18"/>
      <c r="F24" s="18"/>
      <c r="G24" s="18"/>
      <c r="I24" s="18"/>
      <c r="J24" s="18"/>
      <c r="K24" s="55"/>
    </row>
    <row r="25" spans="2:12" ht="15.75" customHeight="1" x14ac:dyDescent="0.3">
      <c r="B25" s="7"/>
      <c r="C25" s="75"/>
      <c r="D25" s="194" t="s">
        <v>41</v>
      </c>
      <c r="E25" s="194"/>
      <c r="F25" s="22" t="s">
        <v>2</v>
      </c>
      <c r="G25" s="125"/>
      <c r="I25" s="125"/>
      <c r="J25" s="128">
        <f>+SUM(H25:H25)</f>
        <v>0</v>
      </c>
      <c r="K25" s="7"/>
      <c r="L25" s="4"/>
    </row>
    <row r="26" spans="2:12" ht="15.6" x14ac:dyDescent="0.3">
      <c r="B26" s="7"/>
      <c r="C26" s="8"/>
      <c r="D26" s="8"/>
      <c r="E26" s="27" t="s">
        <v>1</v>
      </c>
      <c r="F26" s="74"/>
      <c r="G26" s="8"/>
      <c r="I26" s="8"/>
      <c r="J26" s="23"/>
      <c r="K26" s="7"/>
      <c r="L26" s="4"/>
    </row>
    <row r="27" spans="2:12" ht="15.6" x14ac:dyDescent="0.3">
      <c r="B27" s="7"/>
      <c r="C27" s="8"/>
      <c r="D27" s="8"/>
      <c r="E27" s="50"/>
      <c r="F27" s="74"/>
      <c r="G27" s="8"/>
      <c r="H27" s="8"/>
      <c r="I27" s="75"/>
      <c r="J27" s="21"/>
    </row>
    <row r="28" spans="2:12" ht="12.75" customHeight="1" thickBot="1" x14ac:dyDescent="0.35">
      <c r="B28" s="24"/>
      <c r="C28" s="25"/>
      <c r="D28" s="58"/>
      <c r="E28" s="25"/>
      <c r="F28" s="25"/>
      <c r="G28" s="25"/>
      <c r="H28" s="25"/>
      <c r="I28" s="25"/>
      <c r="J28" s="26"/>
    </row>
    <row r="29" spans="2:12" ht="15.6" x14ac:dyDescent="0.3">
      <c r="B29" s="1"/>
      <c r="G29" s="4"/>
      <c r="H29" s="4"/>
    </row>
    <row r="30" spans="2:12" x14ac:dyDescent="0.3">
      <c r="G30" s="4"/>
      <c r="H30" s="4"/>
    </row>
    <row r="31" spans="2:12" x14ac:dyDescent="0.3">
      <c r="G31" s="4"/>
      <c r="H31" s="4"/>
    </row>
    <row r="32" spans="2:12" x14ac:dyDescent="0.3">
      <c r="G32" s="4"/>
      <c r="H32" s="4"/>
    </row>
    <row r="33" spans="7:8" x14ac:dyDescent="0.3">
      <c r="G33" s="4"/>
      <c r="H33" s="4"/>
    </row>
    <row r="34" spans="7:8" x14ac:dyDescent="0.3">
      <c r="G34" s="4"/>
      <c r="H34" s="4"/>
    </row>
    <row r="35" spans="7:8" x14ac:dyDescent="0.3">
      <c r="G35" s="4"/>
      <c r="H35" s="4"/>
    </row>
    <row r="36" spans="7:8" x14ac:dyDescent="0.3">
      <c r="G36" s="4"/>
      <c r="H36" s="4"/>
    </row>
    <row r="37" spans="7:8" x14ac:dyDescent="0.3">
      <c r="G37" s="4"/>
      <c r="H37" s="4"/>
    </row>
    <row r="38" spans="7:8" x14ac:dyDescent="0.3">
      <c r="G38" s="4"/>
      <c r="H38" s="4"/>
    </row>
    <row r="39" spans="7:8" x14ac:dyDescent="0.3">
      <c r="G39" s="4"/>
      <c r="H39" s="4"/>
    </row>
    <row r="40" spans="7:8" x14ac:dyDescent="0.3">
      <c r="G40" s="4"/>
      <c r="H40" s="4"/>
    </row>
  </sheetData>
  <mergeCells count="11">
    <mergeCell ref="D25:E25"/>
    <mergeCell ref="B14:E14"/>
    <mergeCell ref="D15:E15"/>
    <mergeCell ref="D16:E16"/>
    <mergeCell ref="D19:E19"/>
    <mergeCell ref="D22:E22"/>
    <mergeCell ref="B4:J4"/>
    <mergeCell ref="D5:E5"/>
    <mergeCell ref="B6:J6"/>
    <mergeCell ref="B12:J12"/>
    <mergeCell ref="B13:J13"/>
  </mergeCells>
  <dataValidations count="3">
    <dataValidation type="decimal" allowBlank="1" showInputMessage="1" showErrorMessage="1" sqref="H19 H16 H25 H22">
      <formula1>0</formula1>
      <formula2>10^20</formula2>
    </dataValidation>
    <dataValidation type="date" allowBlank="1" showInputMessage="1" showErrorMessage="1" sqref="F22 F16 F19 F25">
      <formula1>42840</formula1>
      <formula2>42993</formula2>
    </dataValidation>
    <dataValidation type="decimal" allowBlank="1" showInputMessage="1" showErrorMessage="1" sqref="J16 J25 J22 J19">
      <formula1>0</formula1>
      <formula2>100000000</formula2>
    </dataValidation>
  </dataValidations>
  <pageMargins left="0.7" right="0.7" top="0.75" bottom="0.75" header="0.3" footer="0.3"/>
  <pageSetup scale="60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I17"/>
  <sheetViews>
    <sheetView showGridLines="0" zoomScaleNormal="100" zoomScaleSheetLayoutView="70" workbookViewId="0">
      <selection activeCell="D7" sqref="D7"/>
    </sheetView>
  </sheetViews>
  <sheetFormatPr defaultColWidth="9.109375" defaultRowHeight="14.4" x14ac:dyDescent="0.3"/>
  <cols>
    <col min="1" max="1" width="2.5546875" style="35" customWidth="1"/>
    <col min="2" max="2" width="9.109375" style="35"/>
    <col min="3" max="3" width="2.88671875" style="35" customWidth="1"/>
    <col min="4" max="4" width="4.109375" style="35" customWidth="1"/>
    <col min="5" max="5" width="51.5546875" style="35" customWidth="1"/>
    <col min="6" max="6" width="11.44140625" style="35" customWidth="1"/>
    <col min="7" max="7" width="18.88671875" style="35" customWidth="1"/>
    <col min="8" max="8" width="15.109375" style="35" customWidth="1"/>
    <col min="9" max="9" width="16.109375" style="35" customWidth="1"/>
    <col min="10" max="16384" width="9.109375" style="35"/>
  </cols>
  <sheetData>
    <row r="2" spans="2:9" x14ac:dyDescent="0.3">
      <c r="B2" s="35" t="s">
        <v>29</v>
      </c>
    </row>
    <row r="3" spans="2:9" x14ac:dyDescent="0.3">
      <c r="B3" s="35" t="s">
        <v>37</v>
      </c>
    </row>
    <row r="5" spans="2:9" ht="15" thickBot="1" x14ac:dyDescent="0.35"/>
    <row r="6" spans="2:9" ht="18.75" customHeight="1" x14ac:dyDescent="0.3">
      <c r="B6" s="198" t="s">
        <v>39</v>
      </c>
      <c r="C6" s="199"/>
      <c r="D6" s="199"/>
      <c r="E6" s="199"/>
      <c r="F6" s="199"/>
      <c r="G6" s="199"/>
      <c r="H6" s="199"/>
      <c r="I6" s="200"/>
    </row>
    <row r="7" spans="2:9" ht="15.75" customHeight="1" x14ac:dyDescent="0.3">
      <c r="B7" s="30"/>
      <c r="C7" s="32"/>
      <c r="D7" s="59" t="s">
        <v>74</v>
      </c>
      <c r="E7" s="41"/>
      <c r="F7" s="57"/>
      <c r="G7" s="57"/>
      <c r="H7" s="61"/>
      <c r="I7" s="31"/>
    </row>
    <row r="8" spans="2:9" ht="16.2" thickBot="1" x14ac:dyDescent="0.35">
      <c r="B8" s="122"/>
      <c r="C8" s="123"/>
      <c r="D8" s="123"/>
      <c r="E8" s="123"/>
      <c r="F8" s="123"/>
      <c r="G8" s="123"/>
      <c r="H8" s="123"/>
      <c r="I8" s="124"/>
    </row>
    <row r="9" spans="2:9" ht="8.25" customHeight="1" x14ac:dyDescent="0.3">
      <c r="B9" s="12"/>
      <c r="C9" s="13"/>
      <c r="D9" s="13"/>
      <c r="E9" s="13"/>
      <c r="F9" s="13"/>
      <c r="G9" s="13"/>
      <c r="H9" s="13"/>
      <c r="I9" s="17"/>
    </row>
    <row r="10" spans="2:9" ht="15.6" x14ac:dyDescent="0.3">
      <c r="B10" s="7"/>
      <c r="C10" s="75"/>
      <c r="D10" s="75"/>
      <c r="E10" s="75"/>
      <c r="F10" s="75"/>
      <c r="G10" s="2" t="s">
        <v>27</v>
      </c>
      <c r="H10" s="75" t="s">
        <v>48</v>
      </c>
      <c r="I10" s="60" t="s">
        <v>33</v>
      </c>
    </row>
    <row r="11" spans="2:9" ht="15.6" x14ac:dyDescent="0.3">
      <c r="B11" s="7"/>
      <c r="C11" s="75"/>
      <c r="D11" s="75"/>
      <c r="E11" s="130" t="s">
        <v>28</v>
      </c>
      <c r="F11" s="141" t="s">
        <v>43</v>
      </c>
      <c r="G11" s="129">
        <v>0</v>
      </c>
      <c r="H11" s="142">
        <v>12</v>
      </c>
      <c r="I11" s="129">
        <f>G11*H11</f>
        <v>0</v>
      </c>
    </row>
    <row r="12" spans="2:9" ht="15.6" x14ac:dyDescent="0.3">
      <c r="B12" s="7"/>
      <c r="C12" s="75"/>
      <c r="D12" s="75"/>
      <c r="E12" s="130"/>
      <c r="F12" s="141" t="s">
        <v>44</v>
      </c>
      <c r="G12" s="129">
        <v>0</v>
      </c>
      <c r="H12" s="142">
        <v>12</v>
      </c>
      <c r="I12" s="129">
        <f t="shared" ref="I12:I15" si="0">G12*H12</f>
        <v>0</v>
      </c>
    </row>
    <row r="13" spans="2:9" ht="15.6" x14ac:dyDescent="0.3">
      <c r="B13" s="7"/>
      <c r="C13" s="75"/>
      <c r="D13" s="75"/>
      <c r="E13" s="130"/>
      <c r="F13" s="141" t="s">
        <v>45</v>
      </c>
      <c r="G13" s="129">
        <v>0</v>
      </c>
      <c r="H13" s="142">
        <v>12</v>
      </c>
      <c r="I13" s="129">
        <f t="shared" si="0"/>
        <v>0</v>
      </c>
    </row>
    <row r="14" spans="2:9" ht="15.6" x14ac:dyDescent="0.3">
      <c r="B14" s="7"/>
      <c r="C14" s="75"/>
      <c r="D14" s="75"/>
      <c r="E14" s="130"/>
      <c r="F14" s="141" t="s">
        <v>46</v>
      </c>
      <c r="G14" s="129">
        <v>0</v>
      </c>
      <c r="H14" s="142">
        <v>12</v>
      </c>
      <c r="I14" s="129">
        <f t="shared" si="0"/>
        <v>0</v>
      </c>
    </row>
    <row r="15" spans="2:9" ht="15.6" x14ac:dyDescent="0.3">
      <c r="B15" s="7"/>
      <c r="C15" s="75"/>
      <c r="D15" s="75"/>
      <c r="E15" s="130"/>
      <c r="F15" s="141" t="s">
        <v>47</v>
      </c>
      <c r="G15" s="129">
        <v>0</v>
      </c>
      <c r="H15" s="142">
        <v>12</v>
      </c>
      <c r="I15" s="129">
        <f t="shared" si="0"/>
        <v>0</v>
      </c>
    </row>
    <row r="16" spans="2:9" s="147" customFormat="1" ht="15.6" x14ac:dyDescent="0.3">
      <c r="B16" s="143"/>
      <c r="C16" s="74"/>
      <c r="D16" s="74"/>
      <c r="E16" s="144" t="s">
        <v>33</v>
      </c>
      <c r="F16" s="144"/>
      <c r="G16" s="145"/>
      <c r="H16" s="144"/>
      <c r="I16" s="146">
        <f>SUM(I11:I15)</f>
        <v>0</v>
      </c>
    </row>
    <row r="17" spans="2:9" ht="9.75" customHeight="1" thickBot="1" x14ac:dyDescent="0.35">
      <c r="B17" s="9"/>
      <c r="C17" s="10"/>
      <c r="D17" s="10"/>
      <c r="E17" s="11"/>
      <c r="F17" s="11"/>
      <c r="G17" s="11"/>
      <c r="H17" s="11"/>
      <c r="I17" s="20"/>
    </row>
  </sheetData>
  <mergeCells count="1">
    <mergeCell ref="B6:I6"/>
  </mergeCells>
  <dataValidations count="1">
    <dataValidation type="decimal" allowBlank="1" showInputMessage="1" showErrorMessage="1" sqref="G11:G15">
      <formula1>0</formula1>
      <formula2>100000000</formula2>
    </dataValidation>
  </dataValidations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showGridLines="0" topLeftCell="B1" zoomScaleNormal="100" zoomScaleSheetLayoutView="80" workbookViewId="0">
      <selection activeCell="G4" sqref="G4"/>
    </sheetView>
  </sheetViews>
  <sheetFormatPr defaultColWidth="9.109375" defaultRowHeight="14.4" x14ac:dyDescent="0.3"/>
  <cols>
    <col min="1" max="1" width="4.33203125" style="35" customWidth="1"/>
    <col min="2" max="2" width="4.44140625" style="35" customWidth="1"/>
    <col min="3" max="3" width="43" style="83" customWidth="1"/>
    <col min="4" max="4" width="20" style="83" bestFit="1" customWidth="1"/>
    <col min="5" max="5" width="25.44140625" style="83" customWidth="1"/>
    <col min="6" max="7" width="22.33203125" style="83" customWidth="1"/>
    <col min="8" max="10" width="18.44140625" style="35" customWidth="1"/>
    <col min="11" max="11" width="9.109375" style="35"/>
    <col min="12" max="12" width="33.88671875" style="35" customWidth="1"/>
    <col min="13" max="13" width="9.44140625" style="35" customWidth="1"/>
    <col min="14" max="14" width="21.5546875" style="35" customWidth="1"/>
    <col min="15" max="15" width="14.33203125" style="35" customWidth="1"/>
    <col min="16" max="16" width="10.109375" style="35" bestFit="1" customWidth="1"/>
    <col min="17" max="17" width="8.5546875" style="35" bestFit="1" customWidth="1"/>
    <col min="18" max="16384" width="9.109375" style="35"/>
  </cols>
  <sheetData>
    <row r="1" spans="2:18" x14ac:dyDescent="0.3">
      <c r="B1" s="35" t="s">
        <v>34</v>
      </c>
    </row>
    <row r="2" spans="2:18" x14ac:dyDescent="0.3">
      <c r="B2" s="82" t="s">
        <v>31</v>
      </c>
    </row>
    <row r="3" spans="2:18" x14ac:dyDescent="0.3">
      <c r="B3" s="82" t="s">
        <v>69</v>
      </c>
      <c r="L3" s="29"/>
      <c r="M3" s="29"/>
      <c r="N3" s="29"/>
      <c r="O3" s="29"/>
      <c r="P3" s="29"/>
      <c r="Q3" s="29"/>
      <c r="R3" s="29"/>
    </row>
    <row r="4" spans="2:18" x14ac:dyDescent="0.3">
      <c r="B4" s="82"/>
      <c r="L4" s="29"/>
      <c r="M4" s="29"/>
      <c r="N4" s="29"/>
      <c r="O4" s="29"/>
      <c r="P4" s="29"/>
      <c r="Q4" s="29"/>
      <c r="R4" s="29"/>
    </row>
    <row r="5" spans="2:18" ht="15" thickBot="1" x14ac:dyDescent="0.35">
      <c r="L5" s="29"/>
      <c r="M5" s="29"/>
      <c r="N5" s="135"/>
      <c r="O5" s="135"/>
      <c r="P5" s="135"/>
      <c r="Q5" s="135"/>
      <c r="R5" s="29"/>
    </row>
    <row r="6" spans="2:18" ht="30" customHeight="1" x14ac:dyDescent="0.3">
      <c r="B6" s="216" t="s">
        <v>13</v>
      </c>
      <c r="C6" s="217"/>
      <c r="D6" s="218"/>
      <c r="E6" s="93" t="s">
        <v>53</v>
      </c>
      <c r="F6" s="106" t="s">
        <v>17</v>
      </c>
      <c r="G6" s="106" t="s">
        <v>17</v>
      </c>
      <c r="H6" s="106" t="s">
        <v>17</v>
      </c>
      <c r="I6" s="107" t="s">
        <v>17</v>
      </c>
      <c r="J6" s="108" t="s">
        <v>17</v>
      </c>
      <c r="L6" s="136"/>
      <c r="M6" s="29"/>
      <c r="N6" s="137"/>
      <c r="O6" s="137"/>
      <c r="P6" s="137"/>
      <c r="Q6" s="137"/>
      <c r="R6" s="29"/>
    </row>
    <row r="7" spans="2:18" ht="15" thickBot="1" x14ac:dyDescent="0.35">
      <c r="B7" s="219" t="s">
        <v>11</v>
      </c>
      <c r="C7" s="220"/>
      <c r="D7" s="221"/>
      <c r="E7" s="84" t="s">
        <v>12</v>
      </c>
      <c r="F7" s="109"/>
      <c r="G7" s="109"/>
      <c r="H7" s="109"/>
      <c r="I7" s="110"/>
      <c r="J7" s="111"/>
      <c r="L7" s="29"/>
      <c r="M7" s="138"/>
      <c r="N7" s="134"/>
      <c r="O7" s="134"/>
      <c r="P7" s="134"/>
      <c r="Q7" s="134"/>
      <c r="R7" s="29"/>
    </row>
    <row r="8" spans="2:18" x14ac:dyDescent="0.3">
      <c r="B8" s="212" t="s">
        <v>14</v>
      </c>
      <c r="C8" s="214" t="s">
        <v>54</v>
      </c>
      <c r="D8" s="215"/>
      <c r="E8" s="85">
        <v>0</v>
      </c>
      <c r="F8" s="86">
        <v>0</v>
      </c>
      <c r="G8" s="88">
        <v>0</v>
      </c>
      <c r="H8" s="87">
        <v>0</v>
      </c>
      <c r="I8" s="86">
        <v>0</v>
      </c>
      <c r="J8" s="88">
        <v>0</v>
      </c>
      <c r="L8" s="29"/>
      <c r="M8" s="139"/>
      <c r="N8" s="134"/>
      <c r="O8" s="134"/>
      <c r="P8" s="134"/>
      <c r="Q8" s="134"/>
      <c r="R8" s="29"/>
    </row>
    <row r="9" spans="2:18" x14ac:dyDescent="0.3">
      <c r="B9" s="212"/>
      <c r="C9" s="204" t="s">
        <v>55</v>
      </c>
      <c r="D9" s="205"/>
      <c r="E9" s="89">
        <v>0</v>
      </c>
      <c r="F9" s="90">
        <v>0</v>
      </c>
      <c r="G9" s="92">
        <v>0</v>
      </c>
      <c r="H9" s="91">
        <v>0</v>
      </c>
      <c r="I9" s="90">
        <v>0</v>
      </c>
      <c r="J9" s="92">
        <v>0</v>
      </c>
      <c r="L9" s="29"/>
      <c r="M9" s="139"/>
      <c r="N9" s="134"/>
      <c r="O9" s="134"/>
      <c r="P9" s="134"/>
      <c r="Q9" s="134"/>
      <c r="R9" s="29"/>
    </row>
    <row r="10" spans="2:18" x14ac:dyDescent="0.3">
      <c r="B10" s="212"/>
      <c r="C10" s="204" t="s">
        <v>56</v>
      </c>
      <c r="D10" s="205"/>
      <c r="E10" s="89">
        <v>0</v>
      </c>
      <c r="F10" s="90">
        <v>0</v>
      </c>
      <c r="G10" s="92">
        <v>0</v>
      </c>
      <c r="H10" s="91">
        <v>0</v>
      </c>
      <c r="I10" s="90">
        <v>0</v>
      </c>
      <c r="J10" s="92">
        <v>0</v>
      </c>
      <c r="L10" s="29"/>
      <c r="M10" s="29"/>
      <c r="N10" s="29"/>
      <c r="O10" s="29"/>
      <c r="P10" s="29"/>
      <c r="Q10" s="29"/>
      <c r="R10" s="29"/>
    </row>
    <row r="11" spans="2:18" x14ac:dyDescent="0.3">
      <c r="B11" s="212"/>
      <c r="C11" s="204" t="s">
        <v>57</v>
      </c>
      <c r="D11" s="205"/>
      <c r="E11" s="89">
        <v>0</v>
      </c>
      <c r="F11" s="90">
        <v>0</v>
      </c>
      <c r="G11" s="92">
        <v>0</v>
      </c>
      <c r="H11" s="91">
        <v>0</v>
      </c>
      <c r="I11" s="90">
        <v>0</v>
      </c>
      <c r="J11" s="92">
        <v>0</v>
      </c>
      <c r="L11" s="29"/>
      <c r="M11" s="29"/>
      <c r="N11" s="29"/>
      <c r="O11" s="29"/>
      <c r="P11" s="29"/>
      <c r="Q11" s="29"/>
      <c r="R11" s="29"/>
    </row>
    <row r="12" spans="2:18" ht="15" thickBot="1" x14ac:dyDescent="0.35">
      <c r="B12" s="212"/>
      <c r="C12" s="206" t="s">
        <v>58</v>
      </c>
      <c r="D12" s="207"/>
      <c r="E12" s="89">
        <v>0</v>
      </c>
      <c r="F12" s="90">
        <v>0</v>
      </c>
      <c r="G12" s="92">
        <v>0</v>
      </c>
      <c r="H12" s="91">
        <v>0</v>
      </c>
      <c r="I12" s="90">
        <v>0</v>
      </c>
      <c r="J12" s="92">
        <v>0</v>
      </c>
      <c r="L12" s="29"/>
      <c r="M12" s="29"/>
      <c r="N12" s="29"/>
      <c r="O12" s="29"/>
      <c r="P12" s="29"/>
      <c r="Q12" s="29"/>
      <c r="R12" s="29"/>
    </row>
    <row r="13" spans="2:18" x14ac:dyDescent="0.3">
      <c r="B13" s="211" t="s">
        <v>15</v>
      </c>
      <c r="C13" s="214" t="s">
        <v>54</v>
      </c>
      <c r="D13" s="215"/>
      <c r="E13" s="94">
        <f t="shared" ref="E13:J17" si="0">E8*(1-E$35)</f>
        <v>0</v>
      </c>
      <c r="F13" s="95">
        <f t="shared" si="0"/>
        <v>0</v>
      </c>
      <c r="G13" s="97">
        <f t="shared" si="0"/>
        <v>0</v>
      </c>
      <c r="H13" s="96">
        <f t="shared" si="0"/>
        <v>0</v>
      </c>
      <c r="I13" s="95">
        <f t="shared" si="0"/>
        <v>0</v>
      </c>
      <c r="J13" s="97">
        <f t="shared" si="0"/>
        <v>0</v>
      </c>
      <c r="L13" s="29"/>
      <c r="M13" s="29"/>
      <c r="N13" s="29"/>
      <c r="O13" s="29"/>
      <c r="P13" s="29"/>
      <c r="Q13" s="29"/>
      <c r="R13" s="29"/>
    </row>
    <row r="14" spans="2:18" x14ac:dyDescent="0.3">
      <c r="B14" s="212"/>
      <c r="C14" s="204" t="s">
        <v>55</v>
      </c>
      <c r="D14" s="205"/>
      <c r="E14" s="98">
        <f t="shared" si="0"/>
        <v>0</v>
      </c>
      <c r="F14" s="99">
        <f t="shared" si="0"/>
        <v>0</v>
      </c>
      <c r="G14" s="101">
        <f t="shared" si="0"/>
        <v>0</v>
      </c>
      <c r="H14" s="100">
        <f t="shared" si="0"/>
        <v>0</v>
      </c>
      <c r="I14" s="99">
        <f t="shared" si="0"/>
        <v>0</v>
      </c>
      <c r="J14" s="101">
        <f t="shared" si="0"/>
        <v>0</v>
      </c>
      <c r="L14" s="29"/>
      <c r="M14" s="29"/>
      <c r="N14" s="29"/>
      <c r="O14" s="29"/>
      <c r="P14" s="29"/>
      <c r="Q14" s="29"/>
      <c r="R14" s="29"/>
    </row>
    <row r="15" spans="2:18" x14ac:dyDescent="0.3">
      <c r="B15" s="212"/>
      <c r="C15" s="204" t="s">
        <v>56</v>
      </c>
      <c r="D15" s="205"/>
      <c r="E15" s="98">
        <f t="shared" si="0"/>
        <v>0</v>
      </c>
      <c r="F15" s="99">
        <f t="shared" si="0"/>
        <v>0</v>
      </c>
      <c r="G15" s="101">
        <f t="shared" si="0"/>
        <v>0</v>
      </c>
      <c r="H15" s="100">
        <f t="shared" si="0"/>
        <v>0</v>
      </c>
      <c r="I15" s="99">
        <f t="shared" si="0"/>
        <v>0</v>
      </c>
      <c r="J15" s="101">
        <f t="shared" si="0"/>
        <v>0</v>
      </c>
    </row>
    <row r="16" spans="2:18" x14ac:dyDescent="0.3">
      <c r="B16" s="212"/>
      <c r="C16" s="204" t="s">
        <v>57</v>
      </c>
      <c r="D16" s="205"/>
      <c r="E16" s="98">
        <f t="shared" si="0"/>
        <v>0</v>
      </c>
      <c r="F16" s="99">
        <f t="shared" si="0"/>
        <v>0</v>
      </c>
      <c r="G16" s="101">
        <f t="shared" si="0"/>
        <v>0</v>
      </c>
      <c r="H16" s="100">
        <f t="shared" si="0"/>
        <v>0</v>
      </c>
      <c r="I16" s="99">
        <f t="shared" si="0"/>
        <v>0</v>
      </c>
      <c r="J16" s="101">
        <f t="shared" si="0"/>
        <v>0</v>
      </c>
    </row>
    <row r="17" spans="1:10" ht="15" thickBot="1" x14ac:dyDescent="0.35">
      <c r="B17" s="212"/>
      <c r="C17" s="206" t="s">
        <v>58</v>
      </c>
      <c r="D17" s="207"/>
      <c r="E17" s="98">
        <f t="shared" si="0"/>
        <v>0</v>
      </c>
      <c r="F17" s="99">
        <f t="shared" si="0"/>
        <v>0</v>
      </c>
      <c r="G17" s="101">
        <f t="shared" si="0"/>
        <v>0</v>
      </c>
      <c r="H17" s="100">
        <f t="shared" si="0"/>
        <v>0</v>
      </c>
      <c r="I17" s="99">
        <f t="shared" si="0"/>
        <v>0</v>
      </c>
      <c r="J17" s="101">
        <f t="shared" si="0"/>
        <v>0</v>
      </c>
    </row>
    <row r="18" spans="1:10" x14ac:dyDescent="0.3">
      <c r="B18" s="211" t="s">
        <v>16</v>
      </c>
      <c r="C18" s="214" t="s">
        <v>54</v>
      </c>
      <c r="D18" s="215"/>
      <c r="E18" s="94">
        <f t="shared" ref="E18:J32" si="1">E13*(1-E$36)</f>
        <v>0</v>
      </c>
      <c r="F18" s="95">
        <f t="shared" si="1"/>
        <v>0</v>
      </c>
      <c r="G18" s="97">
        <f t="shared" si="1"/>
        <v>0</v>
      </c>
      <c r="H18" s="96">
        <f t="shared" si="1"/>
        <v>0</v>
      </c>
      <c r="I18" s="95">
        <f t="shared" si="1"/>
        <v>0</v>
      </c>
      <c r="J18" s="97">
        <f t="shared" si="1"/>
        <v>0</v>
      </c>
    </row>
    <row r="19" spans="1:10" x14ac:dyDescent="0.3">
      <c r="B19" s="212"/>
      <c r="C19" s="204" t="s">
        <v>55</v>
      </c>
      <c r="D19" s="205"/>
      <c r="E19" s="98">
        <f t="shared" si="1"/>
        <v>0</v>
      </c>
      <c r="F19" s="99">
        <f t="shared" si="1"/>
        <v>0</v>
      </c>
      <c r="G19" s="101">
        <f t="shared" si="1"/>
        <v>0</v>
      </c>
      <c r="H19" s="100">
        <f t="shared" si="1"/>
        <v>0</v>
      </c>
      <c r="I19" s="99">
        <f t="shared" si="1"/>
        <v>0</v>
      </c>
      <c r="J19" s="101">
        <f t="shared" si="1"/>
        <v>0</v>
      </c>
    </row>
    <row r="20" spans="1:10" x14ac:dyDescent="0.3">
      <c r="B20" s="212"/>
      <c r="C20" s="204" t="s">
        <v>56</v>
      </c>
      <c r="D20" s="205"/>
      <c r="E20" s="98">
        <f t="shared" si="1"/>
        <v>0</v>
      </c>
      <c r="F20" s="99">
        <f t="shared" si="1"/>
        <v>0</v>
      </c>
      <c r="G20" s="101">
        <f t="shared" si="1"/>
        <v>0</v>
      </c>
      <c r="H20" s="100">
        <f t="shared" si="1"/>
        <v>0</v>
      </c>
      <c r="I20" s="99">
        <f t="shared" si="1"/>
        <v>0</v>
      </c>
      <c r="J20" s="101">
        <f t="shared" si="1"/>
        <v>0</v>
      </c>
    </row>
    <row r="21" spans="1:10" x14ac:dyDescent="0.3">
      <c r="B21" s="212"/>
      <c r="C21" s="204" t="s">
        <v>57</v>
      </c>
      <c r="D21" s="205"/>
      <c r="E21" s="98">
        <f t="shared" si="1"/>
        <v>0</v>
      </c>
      <c r="F21" s="99">
        <f t="shared" si="1"/>
        <v>0</v>
      </c>
      <c r="G21" s="101">
        <f t="shared" si="1"/>
        <v>0</v>
      </c>
      <c r="H21" s="100">
        <f t="shared" si="1"/>
        <v>0</v>
      </c>
      <c r="I21" s="99">
        <f t="shared" si="1"/>
        <v>0</v>
      </c>
      <c r="J21" s="101">
        <f t="shared" si="1"/>
        <v>0</v>
      </c>
    </row>
    <row r="22" spans="1:10" ht="15" thickBot="1" x14ac:dyDescent="0.35">
      <c r="B22" s="213"/>
      <c r="C22" s="206" t="s">
        <v>58</v>
      </c>
      <c r="D22" s="207"/>
      <c r="E22" s="102">
        <f t="shared" si="1"/>
        <v>0</v>
      </c>
      <c r="F22" s="103">
        <f t="shared" si="1"/>
        <v>0</v>
      </c>
      <c r="G22" s="105">
        <f t="shared" si="1"/>
        <v>0</v>
      </c>
      <c r="H22" s="104">
        <f t="shared" si="1"/>
        <v>0</v>
      </c>
      <c r="I22" s="103">
        <f t="shared" si="1"/>
        <v>0</v>
      </c>
      <c r="J22" s="105">
        <f t="shared" si="1"/>
        <v>0</v>
      </c>
    </row>
    <row r="23" spans="1:10" ht="15" customHeight="1" x14ac:dyDescent="0.3">
      <c r="B23" s="211" t="s">
        <v>49</v>
      </c>
      <c r="C23" s="214" t="s">
        <v>54</v>
      </c>
      <c r="D23" s="215"/>
      <c r="E23" s="94">
        <f t="shared" si="1"/>
        <v>0</v>
      </c>
      <c r="F23" s="95">
        <f t="shared" si="1"/>
        <v>0</v>
      </c>
      <c r="G23" s="97">
        <f t="shared" si="1"/>
        <v>0</v>
      </c>
      <c r="H23" s="96">
        <f t="shared" si="1"/>
        <v>0</v>
      </c>
      <c r="I23" s="95">
        <f t="shared" si="1"/>
        <v>0</v>
      </c>
      <c r="J23" s="97">
        <f t="shared" si="1"/>
        <v>0</v>
      </c>
    </row>
    <row r="24" spans="1:10" x14ac:dyDescent="0.3">
      <c r="B24" s="212"/>
      <c r="C24" s="204" t="s">
        <v>55</v>
      </c>
      <c r="D24" s="205"/>
      <c r="E24" s="98">
        <f t="shared" si="1"/>
        <v>0</v>
      </c>
      <c r="F24" s="99">
        <f t="shared" si="1"/>
        <v>0</v>
      </c>
      <c r="G24" s="101">
        <f t="shared" si="1"/>
        <v>0</v>
      </c>
      <c r="H24" s="100">
        <f t="shared" si="1"/>
        <v>0</v>
      </c>
      <c r="I24" s="99">
        <f t="shared" si="1"/>
        <v>0</v>
      </c>
      <c r="J24" s="101">
        <f t="shared" si="1"/>
        <v>0</v>
      </c>
    </row>
    <row r="25" spans="1:10" x14ac:dyDescent="0.3">
      <c r="B25" s="212"/>
      <c r="C25" s="204" t="s">
        <v>56</v>
      </c>
      <c r="D25" s="205"/>
      <c r="E25" s="98">
        <f t="shared" si="1"/>
        <v>0</v>
      </c>
      <c r="F25" s="99">
        <f t="shared" si="1"/>
        <v>0</v>
      </c>
      <c r="G25" s="101">
        <f t="shared" si="1"/>
        <v>0</v>
      </c>
      <c r="H25" s="100">
        <f t="shared" si="1"/>
        <v>0</v>
      </c>
      <c r="I25" s="99">
        <f t="shared" si="1"/>
        <v>0</v>
      </c>
      <c r="J25" s="101">
        <f t="shared" si="1"/>
        <v>0</v>
      </c>
    </row>
    <row r="26" spans="1:10" x14ac:dyDescent="0.3">
      <c r="B26" s="212"/>
      <c r="C26" s="204" t="s">
        <v>57</v>
      </c>
      <c r="D26" s="205"/>
      <c r="E26" s="98">
        <f t="shared" si="1"/>
        <v>0</v>
      </c>
      <c r="F26" s="99">
        <f t="shared" si="1"/>
        <v>0</v>
      </c>
      <c r="G26" s="101">
        <f t="shared" si="1"/>
        <v>0</v>
      </c>
      <c r="H26" s="100">
        <f t="shared" si="1"/>
        <v>0</v>
      </c>
      <c r="I26" s="99">
        <f t="shared" si="1"/>
        <v>0</v>
      </c>
      <c r="J26" s="101">
        <f t="shared" si="1"/>
        <v>0</v>
      </c>
    </row>
    <row r="27" spans="1:10" ht="15" thickBot="1" x14ac:dyDescent="0.35">
      <c r="A27" s="140"/>
      <c r="B27" s="213"/>
      <c r="C27" s="206" t="s">
        <v>58</v>
      </c>
      <c r="D27" s="207"/>
      <c r="E27" s="102">
        <f t="shared" si="1"/>
        <v>0</v>
      </c>
      <c r="F27" s="103">
        <f t="shared" si="1"/>
        <v>0</v>
      </c>
      <c r="G27" s="105">
        <f t="shared" si="1"/>
        <v>0</v>
      </c>
      <c r="H27" s="104">
        <f t="shared" si="1"/>
        <v>0</v>
      </c>
      <c r="I27" s="103">
        <f t="shared" si="1"/>
        <v>0</v>
      </c>
      <c r="J27" s="105">
        <f t="shared" si="1"/>
        <v>0</v>
      </c>
    </row>
    <row r="28" spans="1:10" x14ac:dyDescent="0.3">
      <c r="A28" s="140"/>
      <c r="B28" s="211" t="s">
        <v>52</v>
      </c>
      <c r="C28" s="214" t="s">
        <v>54</v>
      </c>
      <c r="D28" s="215"/>
      <c r="E28" s="94">
        <f t="shared" si="1"/>
        <v>0</v>
      </c>
      <c r="F28" s="95">
        <f t="shared" si="1"/>
        <v>0</v>
      </c>
      <c r="G28" s="97">
        <f t="shared" si="1"/>
        <v>0</v>
      </c>
      <c r="H28" s="96">
        <f t="shared" si="1"/>
        <v>0</v>
      </c>
      <c r="I28" s="95">
        <f t="shared" si="1"/>
        <v>0</v>
      </c>
      <c r="J28" s="97">
        <f t="shared" si="1"/>
        <v>0</v>
      </c>
    </row>
    <row r="29" spans="1:10" x14ac:dyDescent="0.3">
      <c r="A29" s="140"/>
      <c r="B29" s="212"/>
      <c r="C29" s="204" t="s">
        <v>55</v>
      </c>
      <c r="D29" s="205"/>
      <c r="E29" s="98">
        <f t="shared" si="1"/>
        <v>0</v>
      </c>
      <c r="F29" s="99">
        <f t="shared" si="1"/>
        <v>0</v>
      </c>
      <c r="G29" s="101">
        <f t="shared" si="1"/>
        <v>0</v>
      </c>
      <c r="H29" s="100">
        <f t="shared" si="1"/>
        <v>0</v>
      </c>
      <c r="I29" s="99">
        <f t="shared" si="1"/>
        <v>0</v>
      </c>
      <c r="J29" s="101">
        <f t="shared" si="1"/>
        <v>0</v>
      </c>
    </row>
    <row r="30" spans="1:10" x14ac:dyDescent="0.3">
      <c r="B30" s="212"/>
      <c r="C30" s="204" t="s">
        <v>56</v>
      </c>
      <c r="D30" s="205"/>
      <c r="E30" s="98">
        <f t="shared" si="1"/>
        <v>0</v>
      </c>
      <c r="F30" s="99">
        <f t="shared" si="1"/>
        <v>0</v>
      </c>
      <c r="G30" s="101">
        <f t="shared" si="1"/>
        <v>0</v>
      </c>
      <c r="H30" s="100">
        <f t="shared" si="1"/>
        <v>0</v>
      </c>
      <c r="I30" s="99">
        <f t="shared" si="1"/>
        <v>0</v>
      </c>
      <c r="J30" s="101">
        <f t="shared" si="1"/>
        <v>0</v>
      </c>
    </row>
    <row r="31" spans="1:10" x14ac:dyDescent="0.3">
      <c r="B31" s="212"/>
      <c r="C31" s="204" t="s">
        <v>57</v>
      </c>
      <c r="D31" s="205"/>
      <c r="E31" s="98">
        <f t="shared" si="1"/>
        <v>0</v>
      </c>
      <c r="F31" s="99">
        <f t="shared" si="1"/>
        <v>0</v>
      </c>
      <c r="G31" s="101">
        <f t="shared" si="1"/>
        <v>0</v>
      </c>
      <c r="H31" s="100">
        <f t="shared" si="1"/>
        <v>0</v>
      </c>
      <c r="I31" s="99">
        <f t="shared" si="1"/>
        <v>0</v>
      </c>
      <c r="J31" s="101">
        <f t="shared" si="1"/>
        <v>0</v>
      </c>
    </row>
    <row r="32" spans="1:10" ht="15" thickBot="1" x14ac:dyDescent="0.35">
      <c r="B32" s="213"/>
      <c r="C32" s="206" t="s">
        <v>58</v>
      </c>
      <c r="D32" s="207"/>
      <c r="E32" s="102">
        <f t="shared" si="1"/>
        <v>0</v>
      </c>
      <c r="F32" s="103">
        <f t="shared" si="1"/>
        <v>0</v>
      </c>
      <c r="G32" s="105">
        <f t="shared" si="1"/>
        <v>0</v>
      </c>
      <c r="H32" s="104">
        <f t="shared" si="1"/>
        <v>0</v>
      </c>
      <c r="I32" s="103">
        <f t="shared" si="1"/>
        <v>0</v>
      </c>
      <c r="J32" s="105">
        <f t="shared" si="1"/>
        <v>0</v>
      </c>
    </row>
    <row r="33" spans="2:10" s="148" customFormat="1" x14ac:dyDescent="0.3">
      <c r="B33" s="149"/>
      <c r="C33" s="150"/>
      <c r="D33" s="150"/>
      <c r="E33" s="151"/>
      <c r="F33" s="151"/>
      <c r="G33" s="151"/>
      <c r="H33" s="151"/>
      <c r="I33" s="151"/>
      <c r="J33" s="151"/>
    </row>
    <row r="34" spans="2:10" ht="15" thickBot="1" x14ac:dyDescent="0.35"/>
    <row r="35" spans="2:10" x14ac:dyDescent="0.3">
      <c r="B35" s="208" t="s">
        <v>24</v>
      </c>
      <c r="C35" s="209"/>
      <c r="D35" s="210"/>
      <c r="E35" s="118"/>
      <c r="F35" s="118"/>
      <c r="G35" s="118"/>
      <c r="H35" s="118"/>
      <c r="I35" s="118"/>
      <c r="J35" s="120"/>
    </row>
    <row r="36" spans="2:10" ht="15" thickBot="1" x14ac:dyDescent="0.35">
      <c r="B36" s="201" t="s">
        <v>25</v>
      </c>
      <c r="C36" s="202"/>
      <c r="D36" s="203"/>
      <c r="E36" s="119"/>
      <c r="F36" s="119"/>
      <c r="G36" s="119"/>
      <c r="H36" s="119"/>
      <c r="I36" s="119"/>
      <c r="J36" s="121"/>
    </row>
    <row r="37" spans="2:10" x14ac:dyDescent="0.3">
      <c r="B37" s="208" t="s">
        <v>50</v>
      </c>
      <c r="C37" s="209"/>
      <c r="D37" s="210"/>
      <c r="E37" s="118"/>
      <c r="F37" s="118"/>
      <c r="G37" s="118"/>
      <c r="H37" s="118"/>
      <c r="I37" s="118"/>
      <c r="J37" s="120"/>
    </row>
    <row r="38" spans="2:10" ht="15" thickBot="1" x14ac:dyDescent="0.35">
      <c r="B38" s="201" t="s">
        <v>51</v>
      </c>
      <c r="C38" s="202"/>
      <c r="D38" s="203"/>
      <c r="E38" s="119"/>
      <c r="F38" s="119"/>
      <c r="G38" s="119"/>
      <c r="H38" s="119"/>
      <c r="I38" s="119"/>
      <c r="J38" s="121"/>
    </row>
  </sheetData>
  <mergeCells count="36">
    <mergeCell ref="B8:B12"/>
    <mergeCell ref="B13:B17"/>
    <mergeCell ref="B18:B22"/>
    <mergeCell ref="B6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5:D35"/>
    <mergeCell ref="B23:B27"/>
    <mergeCell ref="C23:D23"/>
    <mergeCell ref="C24:D24"/>
    <mergeCell ref="C25:D25"/>
    <mergeCell ref="C26:D26"/>
    <mergeCell ref="C27:D27"/>
    <mergeCell ref="B36:D36"/>
    <mergeCell ref="C31:D31"/>
    <mergeCell ref="C32:D32"/>
    <mergeCell ref="B37:D37"/>
    <mergeCell ref="B38:D38"/>
    <mergeCell ref="B28:B32"/>
    <mergeCell ref="C28:D28"/>
    <mergeCell ref="C29:D29"/>
    <mergeCell ref="C30:D30"/>
  </mergeCells>
  <dataValidations count="2">
    <dataValidation type="decimal" allowBlank="1" showInputMessage="1" showErrorMessage="1" sqref="E8:J12">
      <formula1>0</formula1>
      <formula2>10000000000</formula2>
    </dataValidation>
    <dataValidation type="decimal" allowBlank="1" showInputMessage="1" showErrorMessage="1" sqref="E35:J38">
      <formula1>0</formula1>
      <formula2>1</formula2>
    </dataValidation>
  </dataValidations>
  <pageMargins left="0.7" right="0.7" top="0.75" bottom="0.75" header="0.3" footer="0.3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35"/>
  <sheetViews>
    <sheetView showGridLines="0" zoomScaleNormal="100" workbookViewId="0">
      <selection activeCell="D9" sqref="D9"/>
    </sheetView>
  </sheetViews>
  <sheetFormatPr defaultRowHeight="14.4" x14ac:dyDescent="0.3"/>
  <cols>
    <col min="1" max="1" width="3.5546875" customWidth="1"/>
    <col min="3" max="3" width="2.88671875" customWidth="1"/>
    <col min="4" max="4" width="6.6640625" customWidth="1"/>
    <col min="5" max="5" width="5.33203125" customWidth="1"/>
    <col min="6" max="6" width="9.109375" customWidth="1"/>
    <col min="7" max="7" width="56.88671875" customWidth="1"/>
    <col min="8" max="8" width="8.44140625" customWidth="1"/>
    <col min="9" max="9" width="21.6640625" customWidth="1"/>
    <col min="10" max="10" width="9.109375" customWidth="1"/>
    <col min="11" max="11" width="17.33203125" customWidth="1"/>
  </cols>
  <sheetData>
    <row r="1" spans="2:16" s="35" customFormat="1" x14ac:dyDescent="0.3"/>
    <row r="2" spans="2:16" s="35" customFormat="1" x14ac:dyDescent="0.3">
      <c r="B2" s="35" t="s">
        <v>62</v>
      </c>
    </row>
    <row r="3" spans="2:16" s="35" customFormat="1" x14ac:dyDescent="0.3">
      <c r="B3" s="35" t="s">
        <v>18</v>
      </c>
    </row>
    <row r="4" spans="2:16" s="35" customFormat="1" x14ac:dyDescent="0.3">
      <c r="B4" s="35" t="s">
        <v>66</v>
      </c>
    </row>
    <row r="5" spans="2:16" s="35" customFormat="1" x14ac:dyDescent="0.3">
      <c r="B5" s="35" t="s">
        <v>67</v>
      </c>
    </row>
    <row r="6" spans="2:16" s="35" customFormat="1" x14ac:dyDescent="0.3">
      <c r="B6" s="35" t="s">
        <v>68</v>
      </c>
    </row>
    <row r="7" spans="2:16" ht="15" thickBot="1" x14ac:dyDescent="0.35"/>
    <row r="8" spans="2:16" ht="15.6" x14ac:dyDescent="0.3">
      <c r="B8" s="198" t="s">
        <v>63</v>
      </c>
      <c r="C8" s="199"/>
      <c r="D8" s="199"/>
      <c r="E8" s="199"/>
      <c r="F8" s="199"/>
      <c r="G8" s="199"/>
      <c r="H8" s="199"/>
      <c r="I8" s="199"/>
      <c r="J8" s="199"/>
      <c r="K8" s="200"/>
    </row>
    <row r="9" spans="2:16" ht="15.6" x14ac:dyDescent="0.3">
      <c r="B9" s="30"/>
      <c r="C9" s="32"/>
      <c r="D9" s="59" t="s">
        <v>74</v>
      </c>
      <c r="E9" s="77"/>
      <c r="F9" s="41"/>
      <c r="G9" s="41"/>
      <c r="H9" s="57"/>
      <c r="I9" s="57"/>
      <c r="J9" s="61"/>
      <c r="K9" s="31"/>
    </row>
    <row r="10" spans="2:16" ht="16.2" thickBot="1" x14ac:dyDescent="0.35">
      <c r="B10" s="78"/>
      <c r="C10" s="79"/>
      <c r="D10" s="79"/>
      <c r="E10" s="79"/>
      <c r="F10" s="79"/>
      <c r="G10" s="79"/>
      <c r="H10" s="79"/>
      <c r="I10" s="79"/>
      <c r="J10" s="79"/>
      <c r="K10" s="80"/>
    </row>
    <row r="11" spans="2:16" ht="15" thickBot="1" x14ac:dyDescent="0.3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6" ht="16.2" thickBot="1" x14ac:dyDescent="0.35">
      <c r="B12" s="222" t="s">
        <v>40</v>
      </c>
      <c r="C12" s="223"/>
      <c r="D12" s="223"/>
      <c r="E12" s="223"/>
      <c r="F12" s="223"/>
      <c r="G12" s="223"/>
      <c r="H12" s="223"/>
      <c r="I12" s="223"/>
      <c r="J12" s="223"/>
      <c r="K12" s="224"/>
    </row>
    <row r="13" spans="2:16" ht="15.6" x14ac:dyDescent="0.3">
      <c r="B13" s="227"/>
      <c r="C13" s="228"/>
      <c r="D13" s="228"/>
      <c r="E13" s="228"/>
      <c r="F13" s="62"/>
      <c r="G13" s="62"/>
      <c r="H13" s="62"/>
      <c r="I13" s="131"/>
      <c r="J13" s="62"/>
      <c r="K13" s="112"/>
    </row>
    <row r="14" spans="2:16" ht="15.6" x14ac:dyDescent="0.3">
      <c r="B14" s="71"/>
      <c r="C14" s="81"/>
      <c r="D14" s="229"/>
      <c r="E14" s="229"/>
      <c r="F14" s="115" t="s">
        <v>19</v>
      </c>
      <c r="G14" s="114"/>
      <c r="H14" s="113"/>
      <c r="I14" s="126"/>
      <c r="J14" s="81"/>
      <c r="K14" s="72"/>
      <c r="M14" s="29"/>
      <c r="N14" s="29"/>
      <c r="O14" s="29"/>
      <c r="P14" s="29"/>
    </row>
    <row r="15" spans="2:16" ht="15.6" x14ac:dyDescent="0.3">
      <c r="B15" s="64"/>
      <c r="C15" s="76"/>
      <c r="D15" s="197"/>
      <c r="E15" s="197"/>
      <c r="F15" s="70"/>
      <c r="G15" s="8"/>
      <c r="H15" s="4"/>
      <c r="I15" s="126"/>
      <c r="J15" s="39"/>
      <c r="K15" s="65"/>
      <c r="M15" s="29"/>
      <c r="N15" s="29"/>
      <c r="O15" s="29"/>
      <c r="P15" s="29"/>
    </row>
    <row r="16" spans="2:16" ht="15.6" x14ac:dyDescent="0.3">
      <c r="B16" s="64"/>
      <c r="C16" s="36"/>
      <c r="D16" s="36"/>
      <c r="E16" s="50"/>
      <c r="F16" s="63"/>
      <c r="G16" s="18"/>
      <c r="H16" s="4"/>
      <c r="I16" s="126"/>
      <c r="J16" s="36"/>
      <c r="K16" s="65"/>
      <c r="M16" s="29"/>
      <c r="N16" s="29"/>
      <c r="O16" s="29"/>
      <c r="P16" s="29"/>
    </row>
    <row r="17" spans="2:16" ht="15.6" x14ac:dyDescent="0.3">
      <c r="B17" s="64"/>
      <c r="C17" s="37"/>
      <c r="D17" s="37"/>
      <c r="E17" s="37"/>
      <c r="F17" s="115" t="s">
        <v>20</v>
      </c>
      <c r="G17" s="114"/>
      <c r="H17" s="4"/>
      <c r="I17" s="126"/>
      <c r="J17" s="37"/>
      <c r="K17" s="65"/>
      <c r="M17" s="29"/>
      <c r="N17" s="29"/>
      <c r="O17" s="29"/>
      <c r="P17" s="29"/>
    </row>
    <row r="18" spans="2:16" ht="15.6" x14ac:dyDescent="0.3">
      <c r="B18" s="64"/>
      <c r="C18" s="76"/>
      <c r="D18" s="197"/>
      <c r="E18" s="197"/>
      <c r="F18" s="70"/>
      <c r="G18" s="4"/>
      <c r="H18" s="4"/>
      <c r="I18" s="126"/>
      <c r="J18" s="76"/>
      <c r="K18" s="65"/>
      <c r="M18" s="29"/>
      <c r="N18" s="29"/>
      <c r="O18" s="29"/>
      <c r="P18" s="29"/>
    </row>
    <row r="19" spans="2:16" ht="15.6" x14ac:dyDescent="0.3">
      <c r="B19" s="64"/>
      <c r="C19" s="36"/>
      <c r="D19" s="36"/>
      <c r="E19" s="50"/>
      <c r="F19" s="63"/>
      <c r="G19" s="4"/>
      <c r="H19" s="4"/>
      <c r="I19" s="126"/>
      <c r="J19" s="36"/>
      <c r="K19" s="65"/>
      <c r="M19" s="29"/>
      <c r="N19" s="29"/>
      <c r="O19" s="29"/>
      <c r="P19" s="29"/>
    </row>
    <row r="20" spans="2:16" ht="15.6" x14ac:dyDescent="0.3">
      <c r="B20" s="64"/>
      <c r="C20" s="37"/>
      <c r="D20" s="37"/>
      <c r="E20" s="37"/>
      <c r="F20" s="115" t="s">
        <v>21</v>
      </c>
      <c r="G20" s="114"/>
      <c r="H20" s="4"/>
      <c r="I20" s="126"/>
      <c r="J20" s="37"/>
      <c r="K20" s="65"/>
      <c r="M20" s="29"/>
      <c r="N20" s="29"/>
      <c r="O20" s="29"/>
      <c r="P20" s="29"/>
    </row>
    <row r="21" spans="2:16" ht="15.6" x14ac:dyDescent="0.3">
      <c r="B21" s="64"/>
      <c r="C21" s="76"/>
      <c r="D21" s="197"/>
      <c r="E21" s="197"/>
      <c r="F21" s="70"/>
      <c r="G21" s="4"/>
      <c r="H21" s="4"/>
      <c r="I21" s="126"/>
      <c r="J21" s="76"/>
      <c r="K21" s="65"/>
      <c r="M21" s="29"/>
      <c r="N21" s="29"/>
      <c r="O21" s="29"/>
      <c r="P21" s="29"/>
    </row>
    <row r="22" spans="2:16" ht="15.6" x14ac:dyDescent="0.3">
      <c r="B22" s="64"/>
      <c r="C22" s="76"/>
      <c r="D22" s="76"/>
      <c r="E22" s="76"/>
      <c r="F22" s="70"/>
      <c r="G22" s="4"/>
      <c r="H22" s="4"/>
      <c r="I22" s="126"/>
      <c r="J22" s="76"/>
      <c r="K22" s="65"/>
      <c r="M22" s="29"/>
      <c r="N22" s="29"/>
      <c r="O22" s="29"/>
      <c r="P22" s="29"/>
    </row>
    <row r="23" spans="2:16" ht="15.6" x14ac:dyDescent="0.3">
      <c r="B23" s="64"/>
      <c r="C23" s="76"/>
      <c r="D23" s="76"/>
      <c r="E23" s="76"/>
      <c r="F23" s="115" t="s">
        <v>22</v>
      </c>
      <c r="G23" s="114"/>
      <c r="H23" s="4"/>
      <c r="I23" s="126"/>
      <c r="J23" s="76"/>
      <c r="K23" s="65"/>
      <c r="M23" s="29"/>
      <c r="N23" s="29"/>
      <c r="O23" s="29"/>
      <c r="P23" s="29"/>
    </row>
    <row r="24" spans="2:16" ht="15.6" x14ac:dyDescent="0.3">
      <c r="B24" s="64"/>
      <c r="C24" s="76"/>
      <c r="D24" s="76"/>
      <c r="E24" s="76"/>
      <c r="F24" s="70"/>
      <c r="G24" s="4"/>
      <c r="H24" s="4"/>
      <c r="I24" s="126"/>
      <c r="J24" s="76"/>
      <c r="K24" s="65"/>
      <c r="M24" s="29"/>
      <c r="N24" s="29"/>
      <c r="O24" s="29"/>
      <c r="P24" s="29"/>
    </row>
    <row r="25" spans="2:16" ht="15.6" x14ac:dyDescent="0.3">
      <c r="B25" s="64"/>
      <c r="C25" s="36"/>
      <c r="D25" s="36"/>
      <c r="E25" s="50"/>
      <c r="F25" s="63"/>
      <c r="G25" s="4"/>
      <c r="H25" s="4"/>
      <c r="I25" s="126"/>
      <c r="J25" s="36"/>
      <c r="K25" s="65"/>
      <c r="M25" s="29"/>
      <c r="N25" s="29"/>
      <c r="O25" s="29"/>
      <c r="P25" s="29"/>
    </row>
    <row r="26" spans="2:16" ht="15.6" x14ac:dyDescent="0.3">
      <c r="B26" s="64"/>
      <c r="C26" s="37"/>
      <c r="D26" s="37"/>
      <c r="E26" s="37"/>
      <c r="F26" s="115" t="s">
        <v>23</v>
      </c>
      <c r="G26" s="114"/>
      <c r="H26" s="4"/>
      <c r="I26" s="126"/>
      <c r="J26" s="37"/>
      <c r="K26" s="65"/>
      <c r="M26" s="29"/>
      <c r="N26" s="29"/>
      <c r="O26" s="29"/>
      <c r="P26" s="29"/>
    </row>
    <row r="27" spans="2:16" ht="15.6" x14ac:dyDescent="0.3">
      <c r="B27" s="64"/>
      <c r="C27" s="76"/>
      <c r="D27" s="197"/>
      <c r="E27" s="197"/>
      <c r="F27" s="70"/>
      <c r="G27" s="76"/>
      <c r="H27" s="39"/>
      <c r="I27" s="39"/>
      <c r="J27" s="76"/>
      <c r="K27" s="65"/>
    </row>
    <row r="28" spans="2:16" ht="16.2" thickBot="1" x14ac:dyDescent="0.35">
      <c r="B28" s="66"/>
      <c r="C28" s="67"/>
      <c r="D28" s="68"/>
      <c r="E28" s="67"/>
      <c r="F28" s="67"/>
      <c r="G28" s="67"/>
      <c r="H28" s="67"/>
      <c r="I28" s="67"/>
      <c r="J28" s="67"/>
      <c r="K28" s="69"/>
    </row>
    <row r="29" spans="2:16" ht="15" thickBot="1" x14ac:dyDescent="0.35"/>
    <row r="30" spans="2:16" ht="16.2" thickBot="1" x14ac:dyDescent="0.35">
      <c r="B30" s="222" t="s">
        <v>64</v>
      </c>
      <c r="C30" s="223"/>
      <c r="D30" s="223"/>
      <c r="E30" s="223"/>
      <c r="F30" s="223"/>
      <c r="G30" s="223"/>
      <c r="H30" s="223"/>
      <c r="I30" s="223"/>
      <c r="J30" s="223"/>
      <c r="K30" s="224"/>
    </row>
    <row r="31" spans="2:16" s="35" customFormat="1" ht="15.6" x14ac:dyDescent="0.3">
      <c r="B31" s="117"/>
      <c r="C31" s="37"/>
      <c r="D31" s="37"/>
      <c r="E31" s="37"/>
      <c r="F31" s="36"/>
      <c r="G31" s="36"/>
      <c r="H31" s="36"/>
      <c r="I31" s="36"/>
      <c r="J31" s="36"/>
      <c r="K31" s="116"/>
    </row>
    <row r="32" spans="2:16" ht="15.6" x14ac:dyDescent="0.3">
      <c r="B32" s="225"/>
      <c r="C32" s="226"/>
      <c r="D32" s="226"/>
      <c r="E32" s="226"/>
      <c r="F32" s="36"/>
      <c r="G32" s="36"/>
      <c r="H32" s="36"/>
      <c r="I32" s="36"/>
      <c r="J32" s="36"/>
      <c r="K32" s="116"/>
    </row>
    <row r="33" spans="2:11" ht="15.6" x14ac:dyDescent="0.3">
      <c r="B33" s="71"/>
      <c r="C33" s="81"/>
      <c r="D33" s="81"/>
      <c r="E33" s="81"/>
      <c r="F33" s="115" t="s">
        <v>65</v>
      </c>
      <c r="G33" s="114"/>
      <c r="H33" s="113"/>
      <c r="I33" s="76"/>
      <c r="J33" s="81"/>
      <c r="K33" s="72"/>
    </row>
    <row r="34" spans="2:11" ht="15.6" x14ac:dyDescent="0.3">
      <c r="B34" s="64"/>
      <c r="C34" s="36"/>
      <c r="D34" s="36"/>
      <c r="E34" s="50"/>
      <c r="F34" s="63"/>
      <c r="G34" s="18"/>
      <c r="H34" s="4"/>
      <c r="I34" s="76"/>
      <c r="J34" s="36"/>
      <c r="K34" s="65"/>
    </row>
    <row r="35" spans="2:11" ht="16.2" thickBot="1" x14ac:dyDescent="0.35">
      <c r="B35" s="66"/>
      <c r="C35" s="67"/>
      <c r="D35" s="68"/>
      <c r="E35" s="67"/>
      <c r="F35" s="67"/>
      <c r="G35" s="67"/>
      <c r="H35" s="67"/>
      <c r="I35" s="67"/>
      <c r="J35" s="67"/>
      <c r="K35" s="69"/>
    </row>
  </sheetData>
  <mergeCells count="10">
    <mergeCell ref="D27:E27"/>
    <mergeCell ref="B12:K12"/>
    <mergeCell ref="B30:K30"/>
    <mergeCell ref="B32:E32"/>
    <mergeCell ref="B8:K8"/>
    <mergeCell ref="B13:E13"/>
    <mergeCell ref="D14:E14"/>
    <mergeCell ref="D15:E15"/>
    <mergeCell ref="D18:E18"/>
    <mergeCell ref="D21:E21"/>
  </mergeCells>
  <dataValidations count="1">
    <dataValidation type="decimal" allowBlank="1" showInputMessage="1" showErrorMessage="1" sqref="G33">
      <formula1>0</formula1>
      <formula2>1</formula2>
    </dataValidation>
  </dataValidations>
  <pageMargins left="0.7" right="0.7" top="0.75" bottom="0.75" header="0.3" footer="0.3"/>
  <pageSetup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13"/>
  <sheetViews>
    <sheetView workbookViewId="0">
      <selection activeCell="G20" sqref="G20"/>
    </sheetView>
  </sheetViews>
  <sheetFormatPr defaultRowHeight="14.4" x14ac:dyDescent="0.3"/>
  <cols>
    <col min="1" max="1" width="6.44140625" style="35" customWidth="1"/>
    <col min="2" max="2" width="15.109375" customWidth="1"/>
    <col min="3" max="3" width="10.21875" customWidth="1"/>
    <col min="4" max="8" width="16.5546875" bestFit="1" customWidth="1"/>
    <col min="9" max="9" width="17.77734375" bestFit="1" customWidth="1"/>
  </cols>
  <sheetData>
    <row r="1" spans="2:10" s="35" customFormat="1" ht="15.6" x14ac:dyDescent="0.3">
      <c r="B1" s="1" t="s">
        <v>75</v>
      </c>
      <c r="D1" s="1"/>
      <c r="E1" s="1"/>
      <c r="F1" s="1"/>
      <c r="G1" s="1"/>
      <c r="H1" s="1"/>
      <c r="I1" s="1"/>
      <c r="J1" s="1"/>
    </row>
    <row r="2" spans="2:10" s="35" customFormat="1" ht="16.2" thickBot="1" x14ac:dyDescent="0.35">
      <c r="C2" s="1"/>
      <c r="D2" s="1"/>
      <c r="E2" s="1"/>
      <c r="F2" s="1"/>
      <c r="G2" s="1"/>
      <c r="H2" s="1"/>
      <c r="I2" s="1"/>
      <c r="J2" s="1"/>
    </row>
    <row r="3" spans="2:10" ht="16.2" thickBot="1" x14ac:dyDescent="0.35">
      <c r="B3" s="152"/>
      <c r="C3" s="153"/>
      <c r="D3" s="154" t="s">
        <v>43</v>
      </c>
      <c r="E3" s="154" t="s">
        <v>44</v>
      </c>
      <c r="F3" s="154" t="s">
        <v>45</v>
      </c>
      <c r="G3" s="154" t="s">
        <v>46</v>
      </c>
      <c r="H3" s="154" t="s">
        <v>47</v>
      </c>
      <c r="I3" s="132" t="s">
        <v>33</v>
      </c>
    </row>
    <row r="4" spans="2:10" ht="15.6" x14ac:dyDescent="0.3">
      <c r="B4" s="232" t="s">
        <v>35</v>
      </c>
      <c r="C4" s="165" t="s">
        <v>59</v>
      </c>
      <c r="D4" s="155"/>
      <c r="E4" s="156"/>
      <c r="F4" s="156"/>
      <c r="G4" s="156"/>
      <c r="H4" s="156"/>
      <c r="I4" s="157">
        <f>D4</f>
        <v>0</v>
      </c>
    </row>
    <row r="5" spans="2:10" ht="15.6" x14ac:dyDescent="0.3">
      <c r="B5" s="233"/>
      <c r="C5" s="166" t="s">
        <v>60</v>
      </c>
      <c r="D5" s="158"/>
      <c r="E5" s="159"/>
      <c r="F5" s="159"/>
      <c r="G5" s="159"/>
      <c r="H5" s="159"/>
      <c r="I5" s="160">
        <f>D5</f>
        <v>0</v>
      </c>
    </row>
    <row r="6" spans="2:10" s="35" customFormat="1" ht="16.2" thickBot="1" x14ac:dyDescent="0.35">
      <c r="B6" s="235"/>
      <c r="C6" s="161" t="s">
        <v>76</v>
      </c>
      <c r="D6" s="167">
        <f>D4+D5</f>
        <v>0</v>
      </c>
      <c r="E6" s="168"/>
      <c r="F6" s="168"/>
      <c r="G6" s="168"/>
      <c r="H6" s="168"/>
      <c r="I6" s="169">
        <f>D6</f>
        <v>0</v>
      </c>
    </row>
    <row r="7" spans="2:10" ht="15.6" x14ac:dyDescent="0.3">
      <c r="B7" s="232" t="s">
        <v>36</v>
      </c>
      <c r="C7" s="170" t="s">
        <v>59</v>
      </c>
      <c r="D7" s="172"/>
      <c r="E7" s="163"/>
      <c r="F7" s="163"/>
      <c r="G7" s="163"/>
      <c r="H7" s="163"/>
      <c r="I7" s="157">
        <f t="shared" ref="I7:I12" si="0">SUM(D7:H7)</f>
        <v>0</v>
      </c>
    </row>
    <row r="8" spans="2:10" ht="15.6" x14ac:dyDescent="0.3">
      <c r="B8" s="233"/>
      <c r="C8" s="171" t="s">
        <v>60</v>
      </c>
      <c r="D8" s="173"/>
      <c r="E8" s="133"/>
      <c r="F8" s="133"/>
      <c r="G8" s="133"/>
      <c r="H8" s="133"/>
      <c r="I8" s="160">
        <f t="shared" si="0"/>
        <v>0</v>
      </c>
    </row>
    <row r="9" spans="2:10" s="35" customFormat="1" ht="16.2" thickBot="1" x14ac:dyDescent="0.35">
      <c r="B9" s="235"/>
      <c r="C9" s="161" t="s">
        <v>76</v>
      </c>
      <c r="D9" s="175">
        <f>D7+D8</f>
        <v>0</v>
      </c>
      <c r="E9" s="176">
        <f>E7+E8</f>
        <v>0</v>
      </c>
      <c r="F9" s="176">
        <f>F7+F8</f>
        <v>0</v>
      </c>
      <c r="G9" s="176">
        <f>G7+G8</f>
        <v>0</v>
      </c>
      <c r="H9" s="176">
        <f>H7+H8</f>
        <v>0</v>
      </c>
      <c r="I9" s="169">
        <f t="shared" si="0"/>
        <v>0</v>
      </c>
    </row>
    <row r="10" spans="2:10" ht="15.6" x14ac:dyDescent="0.3">
      <c r="B10" s="232" t="s">
        <v>61</v>
      </c>
      <c r="C10" s="179" t="s">
        <v>59</v>
      </c>
      <c r="D10" s="172"/>
      <c r="E10" s="163"/>
      <c r="F10" s="163"/>
      <c r="G10" s="163"/>
      <c r="H10" s="163"/>
      <c r="I10" s="157">
        <f t="shared" si="0"/>
        <v>0</v>
      </c>
    </row>
    <row r="11" spans="2:10" s="35" customFormat="1" ht="15.6" x14ac:dyDescent="0.3">
      <c r="B11" s="233"/>
      <c r="C11" s="171" t="s">
        <v>60</v>
      </c>
      <c r="D11" s="173"/>
      <c r="E11" s="133"/>
      <c r="F11" s="133"/>
      <c r="G11" s="133"/>
      <c r="H11" s="133"/>
      <c r="I11" s="160">
        <f t="shared" si="0"/>
        <v>0</v>
      </c>
    </row>
    <row r="12" spans="2:10" ht="16.2" thickBot="1" x14ac:dyDescent="0.35">
      <c r="B12" s="234"/>
      <c r="C12" s="161" t="s">
        <v>76</v>
      </c>
      <c r="D12" s="174">
        <f>D10+D11</f>
        <v>0</v>
      </c>
      <c r="E12" s="164">
        <f t="shared" ref="E12:H12" si="1">E10+E11</f>
        <v>0</v>
      </c>
      <c r="F12" s="164">
        <f t="shared" si="1"/>
        <v>0</v>
      </c>
      <c r="G12" s="164">
        <f t="shared" si="1"/>
        <v>0</v>
      </c>
      <c r="H12" s="164">
        <f t="shared" si="1"/>
        <v>0</v>
      </c>
      <c r="I12" s="162">
        <f t="shared" si="0"/>
        <v>0</v>
      </c>
    </row>
    <row r="13" spans="2:10" ht="16.2" thickBot="1" x14ac:dyDescent="0.35">
      <c r="B13" s="230" t="s">
        <v>33</v>
      </c>
      <c r="C13" s="231"/>
      <c r="D13" s="177">
        <f>D6+D9+D12</f>
        <v>0</v>
      </c>
      <c r="E13" s="177">
        <f>E9+E12</f>
        <v>0</v>
      </c>
      <c r="F13" s="177">
        <f t="shared" ref="F13:H13" si="2">F9+F12</f>
        <v>0</v>
      </c>
      <c r="G13" s="177">
        <f t="shared" si="2"/>
        <v>0</v>
      </c>
      <c r="H13" s="177">
        <f t="shared" si="2"/>
        <v>0</v>
      </c>
      <c r="I13" s="178">
        <f>I6+I9+I12</f>
        <v>0</v>
      </c>
    </row>
  </sheetData>
  <mergeCells count="4">
    <mergeCell ref="B13:C13"/>
    <mergeCell ref="B10:B12"/>
    <mergeCell ref="B4:B6"/>
    <mergeCell ref="B7:B9"/>
  </mergeCells>
  <dataValidations count="1">
    <dataValidation type="decimal" allowBlank="1" showInputMessage="1" showErrorMessage="1" sqref="D4:H12">
      <formula1>0</formula1>
      <formula2>1000000000000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39"/>
  <sheetViews>
    <sheetView showGridLines="0" tabSelected="1" zoomScale="70" zoomScaleNormal="70" workbookViewId="0">
      <selection activeCell="K8" sqref="K8"/>
    </sheetView>
  </sheetViews>
  <sheetFormatPr defaultRowHeight="14.4" x14ac:dyDescent="0.3"/>
  <cols>
    <col min="1" max="1" width="3" customWidth="1"/>
    <col min="2" max="2" width="2.88671875" customWidth="1"/>
    <col min="3" max="3" width="17.6640625" customWidth="1"/>
    <col min="4" max="4" width="160.6640625" customWidth="1"/>
    <col min="5" max="5" width="3" customWidth="1"/>
  </cols>
  <sheetData>
    <row r="1" spans="1:6" ht="15" thickBot="1" x14ac:dyDescent="0.35"/>
    <row r="2" spans="1:6" ht="16.5" customHeight="1" x14ac:dyDescent="0.3">
      <c r="B2" s="238" t="s">
        <v>4</v>
      </c>
      <c r="C2" s="239"/>
      <c r="D2" s="239"/>
      <c r="E2" s="240"/>
    </row>
    <row r="3" spans="1:6" ht="16.5" customHeight="1" x14ac:dyDescent="0.3">
      <c r="B3" s="33"/>
      <c r="C3" s="236"/>
      <c r="D3" s="236"/>
      <c r="E3" s="34"/>
    </row>
    <row r="4" spans="1:6" ht="12.9" customHeight="1" thickBot="1" x14ac:dyDescent="0.35">
      <c r="B4" s="241"/>
      <c r="C4" s="242"/>
      <c r="D4" s="242"/>
      <c r="E4" s="243"/>
    </row>
    <row r="5" spans="1:6" s="29" customFormat="1" ht="12.9" customHeight="1" x14ac:dyDescent="0.3">
      <c r="A5" s="35"/>
      <c r="B5" s="49"/>
      <c r="C5" s="49"/>
      <c r="D5" s="49"/>
      <c r="E5" s="49"/>
    </row>
    <row r="6" spans="1:6" s="29" customFormat="1" ht="15.6" x14ac:dyDescent="0.3">
      <c r="A6" s="35"/>
      <c r="B6" s="49"/>
      <c r="C6" s="244" t="s">
        <v>30</v>
      </c>
      <c r="D6" s="244"/>
      <c r="E6" s="49"/>
    </row>
    <row r="7" spans="1:6" ht="15.6" x14ac:dyDescent="0.3">
      <c r="A7" s="4"/>
      <c r="B7" s="6"/>
      <c r="C7" s="6"/>
      <c r="D7" s="6"/>
      <c r="E7" s="5"/>
    </row>
    <row r="8" spans="1:6" ht="12.9" customHeight="1" thickBot="1" x14ac:dyDescent="0.35">
      <c r="A8" s="4"/>
      <c r="B8" s="237"/>
      <c r="C8" s="237"/>
      <c r="D8" s="237"/>
      <c r="E8" s="8"/>
    </row>
    <row r="9" spans="1:6" x14ac:dyDescent="0.3">
      <c r="C9" s="43" t="s">
        <v>5</v>
      </c>
      <c r="D9" s="44" t="s">
        <v>6</v>
      </c>
      <c r="E9" s="18"/>
      <c r="F9" s="4"/>
    </row>
    <row r="10" spans="1:6" x14ac:dyDescent="0.3">
      <c r="C10" s="45"/>
      <c r="D10" s="46"/>
    </row>
    <row r="11" spans="1:6" x14ac:dyDescent="0.3">
      <c r="C11" s="45"/>
      <c r="D11" s="46"/>
    </row>
    <row r="12" spans="1:6" x14ac:dyDescent="0.3">
      <c r="C12" s="45"/>
      <c r="D12" s="46"/>
    </row>
    <row r="13" spans="1:6" x14ac:dyDescent="0.3">
      <c r="C13" s="45"/>
      <c r="D13" s="46"/>
    </row>
    <row r="14" spans="1:6" x14ac:dyDescent="0.3">
      <c r="C14" s="45"/>
      <c r="D14" s="46"/>
    </row>
    <row r="15" spans="1:6" x14ac:dyDescent="0.3">
      <c r="C15" s="45"/>
      <c r="D15" s="46"/>
    </row>
    <row r="16" spans="1:6" x14ac:dyDescent="0.3">
      <c r="C16" s="45"/>
      <c r="D16" s="46"/>
    </row>
    <row r="17" spans="3:4" x14ac:dyDescent="0.3">
      <c r="C17" s="45"/>
      <c r="D17" s="46"/>
    </row>
    <row r="18" spans="3:4" x14ac:dyDescent="0.3">
      <c r="C18" s="45"/>
      <c r="D18" s="46"/>
    </row>
    <row r="19" spans="3:4" x14ac:dyDescent="0.3">
      <c r="C19" s="45"/>
      <c r="D19" s="46"/>
    </row>
    <row r="20" spans="3:4" x14ac:dyDescent="0.3">
      <c r="C20" s="45"/>
      <c r="D20" s="46"/>
    </row>
    <row r="21" spans="3:4" x14ac:dyDescent="0.3">
      <c r="C21" s="45"/>
      <c r="D21" s="46"/>
    </row>
    <row r="22" spans="3:4" x14ac:dyDescent="0.3">
      <c r="C22" s="45"/>
      <c r="D22" s="46"/>
    </row>
    <row r="23" spans="3:4" x14ac:dyDescent="0.3">
      <c r="C23" s="45"/>
      <c r="D23" s="46"/>
    </row>
    <row r="24" spans="3:4" x14ac:dyDescent="0.3">
      <c r="C24" s="45"/>
      <c r="D24" s="46"/>
    </row>
    <row r="25" spans="3:4" x14ac:dyDescent="0.3">
      <c r="C25" s="45"/>
      <c r="D25" s="46"/>
    </row>
    <row r="26" spans="3:4" x14ac:dyDescent="0.3">
      <c r="C26" s="45"/>
      <c r="D26" s="46"/>
    </row>
    <row r="27" spans="3:4" x14ac:dyDescent="0.3">
      <c r="C27" s="45"/>
      <c r="D27" s="46"/>
    </row>
    <row r="28" spans="3:4" x14ac:dyDescent="0.3">
      <c r="C28" s="45"/>
      <c r="D28" s="46"/>
    </row>
    <row r="29" spans="3:4" x14ac:dyDescent="0.3">
      <c r="C29" s="45"/>
      <c r="D29" s="46"/>
    </row>
    <row r="30" spans="3:4" x14ac:dyDescent="0.3">
      <c r="C30" s="45"/>
      <c r="D30" s="46"/>
    </row>
    <row r="31" spans="3:4" x14ac:dyDescent="0.3">
      <c r="C31" s="45"/>
      <c r="D31" s="46"/>
    </row>
    <row r="32" spans="3:4" x14ac:dyDescent="0.3">
      <c r="C32" s="45"/>
      <c r="D32" s="46"/>
    </row>
    <row r="33" spans="3:4" x14ac:dyDescent="0.3">
      <c r="C33" s="45"/>
      <c r="D33" s="46"/>
    </row>
    <row r="34" spans="3:4" ht="15" thickBot="1" x14ac:dyDescent="0.35">
      <c r="C34" s="47"/>
      <c r="D34" s="48"/>
    </row>
    <row r="35" spans="3:4" x14ac:dyDescent="0.3">
      <c r="D35" s="18"/>
    </row>
    <row r="36" spans="3:4" x14ac:dyDescent="0.3">
      <c r="C36" s="73" t="s">
        <v>10</v>
      </c>
      <c r="D36" s="4"/>
    </row>
    <row r="39" spans="3:4" x14ac:dyDescent="0.3">
      <c r="C39" s="35" t="s">
        <v>7</v>
      </c>
    </row>
  </sheetData>
  <mergeCells count="5">
    <mergeCell ref="C3:D3"/>
    <mergeCell ref="B8:D8"/>
    <mergeCell ref="B2:E2"/>
    <mergeCell ref="B4:E4"/>
    <mergeCell ref="C6:D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 Stand-up FFP</vt:lpstr>
      <vt:lpstr>2 Ongoing FFP</vt:lpstr>
      <vt:lpstr>3 Variable - Support</vt:lpstr>
      <vt:lpstr>4 CSLAs - Credits</vt:lpstr>
      <vt:lpstr>5 Annual price estimate</vt:lpstr>
      <vt:lpstr>6 Assumptions</vt:lpstr>
    </vt:vector>
  </TitlesOfParts>
  <Company>USAC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Becca Wray</dc:creator>
  <cp:lastModifiedBy>njalal</cp:lastModifiedBy>
  <cp:lastPrinted>2015-10-01T18:24:34Z</cp:lastPrinted>
  <dcterms:created xsi:type="dcterms:W3CDTF">2015-03-23T13:57:37Z</dcterms:created>
  <dcterms:modified xsi:type="dcterms:W3CDTF">2023-01-19T14:58:07Z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